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33" i="5"/>
  <c r="F5" l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4"/>
  <c r="F4"/>
  <c r="F35" l="1"/>
</calcChain>
</file>

<file path=xl/sharedStrings.xml><?xml version="1.0" encoding="utf-8"?>
<sst xmlns="http://schemas.openxmlformats.org/spreadsheetml/2006/main" count="149" uniqueCount="93">
  <si>
    <t>Кол-во</t>
  </si>
  <si>
    <t>Ед.изм</t>
  </si>
  <si>
    <t>Наименование</t>
  </si>
  <si>
    <t>№</t>
  </si>
  <si>
    <t>Сумма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</si>
  <si>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</si>
  <si>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</si>
  <si>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</si>
  <si>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</si>
  <si>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</si>
  <si>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</si>
  <si>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</si>
  <si>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</si>
  <si>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</si>
  <si>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</si>
  <si>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</si>
  <si>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</si>
  <si>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</si>
  <si>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</si>
  <si>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</si>
  <si>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</si>
  <si>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2018 года</t>
  </si>
  <si>
    <t>Натрий хлор сухой 5 кг</t>
  </si>
  <si>
    <t>Пакет МО на кл "Б" размер 600*330, желтый</t>
  </si>
  <si>
    <t>Пакет МО на кл "В" размер 600*330 красный</t>
  </si>
  <si>
    <t>Клеенка подкладная медицинская</t>
  </si>
  <si>
    <t>Йод 5%  20 мл</t>
  </si>
  <si>
    <t>Эспандеры резиновые для донора</t>
  </si>
  <si>
    <t>Цоликлон анти А 10 мл № 10</t>
  </si>
  <si>
    <t>Цоликлон анти В  10 мл № 10</t>
  </si>
  <si>
    <t>Цоликлон анти Д супер 5 мл № 10</t>
  </si>
  <si>
    <t>Цоликлон анти С супер 5 мл № 10</t>
  </si>
  <si>
    <t>Цоликлон анти Е супер 5 мл № 10</t>
  </si>
  <si>
    <t>Цоликлон анти Е малая  5 мл № 10</t>
  </si>
  <si>
    <t>Цоликлон анти Келл 5 мл № 10</t>
  </si>
  <si>
    <t>кг</t>
  </si>
  <si>
    <t>шт</t>
  </si>
  <si>
    <t>упак</t>
  </si>
  <si>
    <t>фл</t>
  </si>
  <si>
    <t>метр</t>
  </si>
  <si>
    <t>Цена за ед.(тг)</t>
  </si>
  <si>
    <t>Запрос  ценовых предложении на приобретение ИМН</t>
  </si>
  <si>
    <t>Для приготовления растворов точно известной концентрации, стандарт-титр. сухой</t>
  </si>
  <si>
    <t xml:space="preserve">Шпатель терапевтический </t>
  </si>
  <si>
    <t>Шлифованный , деревянный,стерильный , одноразовый</t>
  </si>
  <si>
    <t xml:space="preserve">Адреналин гидрохлорид </t>
  </si>
  <si>
    <t>(0,1%-1,0мл, в ампулах) № 10</t>
  </si>
  <si>
    <t xml:space="preserve">Кордиамин </t>
  </si>
  <si>
    <t>(25%-1,0 мл, в ампулах) № 10</t>
  </si>
  <si>
    <t xml:space="preserve">Кофеин-бензоат натрия </t>
  </si>
  <si>
    <t>(25%-1,0мл, в ампулах)№ 10</t>
  </si>
  <si>
    <t xml:space="preserve">Гепарин </t>
  </si>
  <si>
    <t>(25000МЕ-5,0мл во флаконе)</t>
  </si>
  <si>
    <t xml:space="preserve">Аспирин </t>
  </si>
  <si>
    <t>(0,1 мг в таблетках) № 10</t>
  </si>
  <si>
    <t xml:space="preserve">Нитроглицерин </t>
  </si>
  <si>
    <t>(0,005 мг, в таблетках) № 40</t>
  </si>
  <si>
    <t xml:space="preserve">Стабизол р-р для в/в инфузий </t>
  </si>
  <si>
    <t>(6% -500мл, во флаконах)</t>
  </si>
  <si>
    <t xml:space="preserve">Нифедипин </t>
  </si>
  <si>
    <t>(5 мг, 10 мг, в таблетках) № 10</t>
  </si>
  <si>
    <t>Прозрачная жидкость красновато-бурого цвета с характерным запахом. 100 мл раствора содержат
активное вещество – йод 5,0г
калия йодид 2,0г,
вспомогательные вещества: спирт этиловый 95% и вода очищенная (1:1) до 100 мл</t>
  </si>
  <si>
    <t>Предназначена для  санитарно-гигиенических целей в качестве подкладочного, непроницаемого материала.эластичная, не липкая, водонепроницаемая, стойкая к многократной дезинфекции 1%-ного раствора хлорамина, к стерилизации паром с предварительной предстерилизационной очисткой.</t>
  </si>
  <si>
    <t>Спортивный снаряд (пружинный или резиновый), позволяющий проработать определенные мышцы путем его растяжения или сжатия.</t>
  </si>
  <si>
    <t>Для сбора и дальнейшей утилизации медицинских отходов. На пакете должно располагаться информационное окно, содержащее следующую информацию: класс отходов, название ЛПУ, дата выброса отходов, ФИО ответственного лица за выброс отходов. Информационное окно должно располагаться по центру пакета и наноситься флексографическим способом печати.</t>
  </si>
  <si>
    <t>Предназначены для определения групп крови человека системы АВО взамен стандартных изогем-агглютинирующих сывороток.</t>
  </si>
  <si>
    <t>Набор реагентов для определения групп крови человека систем АВО, Резус и Kell в прямых реакциях гемагглютинации</t>
  </si>
  <si>
    <t>Моноклональные антитела к D-антигенам эритроцитов человека системы резус. Представляет собой разведенную солевым раствором культуральную жидкость, содержащую полные антитела анти-D изотипа IgM, стабилизированную азидом натрия</t>
  </si>
  <si>
    <t>Предназначен для определения антигена А, В и АВ и их «слабых» разновидностей в реакции прямой гемагглютинации. Реагент анти-АВ представляет собой смесь анти-А, анти-В и анти-АВ антител</t>
  </si>
  <si>
    <t>Содержат моноклональные антитела человека класса IgM и выявляют соответствующий антиген системы резус в реакции прямой агглютинации на плоскости, в пробирках или в микроплате</t>
  </si>
  <si>
    <t>Предназначен для выявления антигена (е) системы резус на эритроцитах человека в прямых реакциях гемагглютинации и применяется взамен или параллельно с аллоиммунной анти-е сывороткой.</t>
  </si>
  <si>
    <t>Обладают высокой авидностью, высоким титром, и не дают перекрестных реакций.</t>
  </si>
  <si>
    <t>Пластиковый флакон-капельница 10 мл.</t>
  </si>
  <si>
    <t>ЦОЛИКЛОН АНТИ-Kell содержит моноклональные полные (IgM) анти-Kell антитела. Реагент предназначен для тестирования эритроцитов в реакции прямой агглютинации на плоскости. Анти-Kell антитела, входящие в состав препарата, высокоспецифичны и не дают перекрестных реакций.</t>
  </si>
  <si>
    <t>Пробирка микроцентрифужная 2 мл "Эппендорф" 500шт</t>
  </si>
  <si>
    <t>Предназначена для взятия микропроб сыворотки крови и других биологических жидкостей, их хранения и транспортировки в медицинское учреждение. Пробирка Эппендорфа представляет собой градуированную микроцентрифужную пробирку с защёлкивающейся крышкой. Изготовлена пробирка из полипропилена, что обеспечивает возможность автоклавирования в стандартном режиме. Имеет матовое окошко для записи информации.</t>
  </si>
  <si>
    <t>Раствор Полиглюкина 33 % 10 мл № 10</t>
  </si>
  <si>
    <t>Реагент на основе 33% раствора декстрана, являющийся потенциатором неполных (IgG) антител. Вызывает агглютинацию эритроцитов, сенсибилизированных неполными сывороточными или моноклональными антителами. Для обнаружения антител к донорским эритроцитам при постановке пробы на совместимость в «полиглюкиновом тесте». В качестве консерванта применяется азид натрия в конечной концентрации 0,1%.Реактив выпускается в жидкой форме во флаконах объемом 5 или 10 мл (1 мл содержит 10 доз). Срок хранения — два года в темном месте при температуре +2...8°С. Вскрытый флакон пригоден до конца срока годности, указанного на этикетке, при соблюдении условий хранения.</t>
  </si>
  <si>
    <r>
      <t>Пакет МО на класс "</t>
    </r>
    <r>
      <rPr>
        <b/>
        <sz val="10"/>
        <color indexed="8"/>
        <rFont val="Times New Roman"/>
        <family val="1"/>
        <charset val="204"/>
      </rPr>
      <t>А</t>
    </r>
    <r>
      <rPr>
        <sz val="10"/>
        <color indexed="8"/>
        <rFont val="Times New Roman"/>
        <family val="1"/>
        <charset val="204"/>
      </rPr>
      <t xml:space="preserve">" размер 800*700, </t>
    </r>
    <r>
      <rPr>
        <b/>
        <sz val="10"/>
        <color indexed="8"/>
        <rFont val="Times New Roman"/>
        <family val="1"/>
        <charset val="204"/>
      </rPr>
      <t>черный</t>
    </r>
  </si>
  <si>
    <r>
      <t>Пакет МО на кл "</t>
    </r>
    <r>
      <rPr>
        <b/>
        <sz val="10"/>
        <color indexed="8"/>
        <rFont val="Times New Roman"/>
        <family val="1"/>
        <charset val="204"/>
      </rPr>
      <t>Г</t>
    </r>
    <r>
      <rPr>
        <sz val="10"/>
        <color indexed="8"/>
        <rFont val="Times New Roman"/>
        <family val="1"/>
        <charset val="204"/>
      </rPr>
      <t xml:space="preserve">" размер 800*700  </t>
    </r>
    <r>
      <rPr>
        <b/>
        <sz val="10"/>
        <color indexed="8"/>
        <rFont val="Times New Roman"/>
        <family val="1"/>
        <charset val="204"/>
      </rPr>
      <t>белый</t>
    </r>
  </si>
  <si>
    <t>КБУ 12 литров с пакетом</t>
  </si>
  <si>
    <t>Цвет желтый. Применяются для сбора потенциально опасных отходов, с риском инфицирования;</t>
  </si>
  <si>
    <t>Используются для хранения и утилизации отходов класса «А», которые не контактировали с опасными вирусами, инфекциями, а также для бытового мусора;</t>
  </si>
  <si>
    <t>Применяются для утилизации медикаментов с истекшими сроками годности, приборов содержащих ртуть и т.д.</t>
  </si>
  <si>
    <t>Окрашенные в красный цвет мешки применяются для очень опасных отходов группы «В», которые контактировали с агрессивными вирусами, бактериями.</t>
  </si>
  <si>
    <t>Цоликлон анти А слабый 5 мл № 10</t>
  </si>
  <si>
    <t>Реагент, разработанный для определения слабых вариантов А-антигена. Реагент дает одинаковую агглютинацию с А1 и А2 эритроцитами. Более слабая, но четкая агглютинация отмечается с эритроцитами А3, Ах и других слабых вариантов А-антигена. Предназначен для уточнения группы крови в случаях расхождения результатов перекрестного определения групп системы АВО.</t>
  </si>
  <si>
    <t>ЦОЛИКЛОН АНТИ-А1 - реагент, разработанный для дифференциации А1 и более слабых форм А антигена по силе агглютинации. Реагент вызывает полную агглютинацию эритроцитов А1 и А1В. С эритроцитами, содержащими А2 или более слабые формы А антигена, ЦОЛИКЛОН АНТИ-А1 не реагирует, но в отдельных случаях дает неполную мелкозернистую агглютинацию.</t>
  </si>
  <si>
    <t>Цоликлон анти АВ 5 мл № 10</t>
  </si>
  <si>
    <t>Цоликлон анти С малая 5 мл № 10</t>
  </si>
  <si>
    <t>Цоликлон анти А1, 5 мл в 1 упак.</t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</si>
  <si>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09 февраля 2018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</si>
  <si>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09 февраля 2018 года.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</si>
</sst>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14" fillId="0" borderId="0" xfId="0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C7" sqref="C7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3" t="s">
        <v>41</v>
      </c>
    </row>
    <row r="2" spans="2:3">
      <c r="B2" s="4"/>
    </row>
    <row r="3" spans="2:3" ht="30">
      <c r="B3" s="6" t="s">
        <v>10</v>
      </c>
      <c r="C3" s="7" t="s">
        <v>11</v>
      </c>
    </row>
    <row r="4" spans="2:3" ht="89.25">
      <c r="B4" s="8" t="s">
        <v>12</v>
      </c>
      <c r="C4" s="9" t="s">
        <v>13</v>
      </c>
    </row>
    <row r="5" spans="2:3">
      <c r="B5" s="6" t="s">
        <v>14</v>
      </c>
      <c r="C5" s="9" t="s">
        <v>15</v>
      </c>
    </row>
    <row r="6" spans="2:3" ht="45">
      <c r="B6" s="11" t="s">
        <v>16</v>
      </c>
      <c r="C6" s="7" t="s">
        <v>92</v>
      </c>
    </row>
    <row r="7" spans="2:3" ht="60">
      <c r="B7" s="11" t="s">
        <v>17</v>
      </c>
      <c r="C7" s="7" t="s">
        <v>91</v>
      </c>
    </row>
    <row r="8" spans="2:3">
      <c r="B8" s="4"/>
    </row>
    <row r="9" spans="2:3">
      <c r="B9" s="4"/>
    </row>
    <row r="10" spans="2:3" ht="165.75" customHeight="1">
      <c r="B10" s="24" t="s">
        <v>18</v>
      </c>
      <c r="C10" s="24"/>
    </row>
    <row r="11" spans="2:3" ht="39.75" customHeight="1">
      <c r="B11" s="24" t="s">
        <v>19</v>
      </c>
      <c r="C11" s="24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activeCell="B1" sqref="B1"/>
    </sheetView>
  </sheetViews>
  <sheetFormatPr defaultRowHeight="15"/>
  <cols>
    <col min="1" max="1" width="4" bestFit="1" customWidth="1"/>
    <col min="2" max="2" width="32.7109375" customWidth="1"/>
    <col min="3" max="3" width="9.42578125" customWidth="1"/>
    <col min="4" max="4" width="5.42578125" customWidth="1"/>
    <col min="5" max="5" width="10.28515625" customWidth="1"/>
    <col min="6" max="6" width="9.5703125" customWidth="1"/>
    <col min="7" max="7" width="119.140625" customWidth="1"/>
    <col min="8" max="8" width="24" customWidth="1"/>
  </cols>
  <sheetData>
    <row r="1" spans="1:15">
      <c r="C1" s="25" t="s">
        <v>8</v>
      </c>
      <c r="D1" s="25"/>
      <c r="E1" s="25"/>
      <c r="F1" s="25"/>
      <c r="G1" s="25"/>
    </row>
    <row r="2" spans="1:15">
      <c r="C2" s="25"/>
      <c r="D2" s="25"/>
      <c r="E2" s="25"/>
      <c r="F2" s="25"/>
      <c r="G2" s="25"/>
    </row>
    <row r="3" spans="1:15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40</v>
      </c>
      <c r="F3" s="2" t="s">
        <v>4</v>
      </c>
      <c r="G3" s="2" t="s">
        <v>5</v>
      </c>
      <c r="H3" s="17" t="s">
        <v>6</v>
      </c>
    </row>
    <row r="4" spans="1:15" ht="24.75" customHeight="1">
      <c r="A4" s="16">
        <v>1</v>
      </c>
      <c r="B4" s="27" t="s">
        <v>22</v>
      </c>
      <c r="C4" s="18" t="s">
        <v>35</v>
      </c>
      <c r="D4" s="18">
        <v>5</v>
      </c>
      <c r="E4" s="30">
        <v>5200</v>
      </c>
      <c r="F4" s="15">
        <f>D4*E4</f>
        <v>26000</v>
      </c>
      <c r="G4" s="36" t="s">
        <v>42</v>
      </c>
      <c r="H4" s="14" t="s">
        <v>7</v>
      </c>
    </row>
    <row r="5" spans="1:15" ht="24.75" customHeight="1">
      <c r="A5" s="16">
        <v>2</v>
      </c>
      <c r="B5" s="28" t="s">
        <v>78</v>
      </c>
      <c r="C5" s="18" t="s">
        <v>36</v>
      </c>
      <c r="D5" s="18">
        <v>2000</v>
      </c>
      <c r="E5" s="30">
        <v>49</v>
      </c>
      <c r="F5" s="15">
        <f t="shared" ref="F5:F34" si="0">D5*E5</f>
        <v>98000</v>
      </c>
      <c r="G5" s="22" t="s">
        <v>82</v>
      </c>
      <c r="H5" s="14" t="s">
        <v>7</v>
      </c>
    </row>
    <row r="6" spans="1:15" ht="26.25" customHeight="1">
      <c r="A6" s="16">
        <v>3</v>
      </c>
      <c r="B6" s="28" t="s">
        <v>23</v>
      </c>
      <c r="C6" s="18" t="s">
        <v>36</v>
      </c>
      <c r="D6" s="18">
        <v>2000</v>
      </c>
      <c r="E6" s="30">
        <v>28</v>
      </c>
      <c r="F6" s="15">
        <f t="shared" si="0"/>
        <v>56000</v>
      </c>
      <c r="G6" s="21" t="s">
        <v>81</v>
      </c>
      <c r="H6" s="14" t="s">
        <v>7</v>
      </c>
    </row>
    <row r="7" spans="1:15" ht="28.5" customHeight="1">
      <c r="A7" s="16">
        <v>4</v>
      </c>
      <c r="B7" s="28" t="s">
        <v>79</v>
      </c>
      <c r="C7" s="18" t="s">
        <v>36</v>
      </c>
      <c r="D7" s="19">
        <v>50</v>
      </c>
      <c r="E7" s="31">
        <v>49</v>
      </c>
      <c r="F7" s="15">
        <f t="shared" si="0"/>
        <v>2450</v>
      </c>
      <c r="G7" s="23" t="s">
        <v>83</v>
      </c>
      <c r="H7" s="14" t="s">
        <v>7</v>
      </c>
    </row>
    <row r="8" spans="1:15" ht="24.75" customHeight="1">
      <c r="A8" s="16">
        <v>5</v>
      </c>
      <c r="B8" s="28" t="s">
        <v>24</v>
      </c>
      <c r="C8" s="18" t="s">
        <v>36</v>
      </c>
      <c r="D8" s="15">
        <v>1000</v>
      </c>
      <c r="E8" s="30">
        <v>28</v>
      </c>
      <c r="F8" s="15">
        <f t="shared" si="0"/>
        <v>28000</v>
      </c>
      <c r="G8" s="21" t="s">
        <v>84</v>
      </c>
      <c r="H8" s="14" t="s">
        <v>7</v>
      </c>
    </row>
    <row r="9" spans="1:15" ht="16.5" customHeight="1">
      <c r="A9" s="16">
        <v>6</v>
      </c>
      <c r="B9" s="27" t="s">
        <v>43</v>
      </c>
      <c r="C9" s="18" t="s">
        <v>36</v>
      </c>
      <c r="D9" s="15">
        <v>1000</v>
      </c>
      <c r="E9" s="30">
        <v>25</v>
      </c>
      <c r="F9" s="15">
        <f t="shared" si="0"/>
        <v>25000</v>
      </c>
      <c r="G9" s="21" t="s">
        <v>44</v>
      </c>
      <c r="H9" s="14" t="s">
        <v>7</v>
      </c>
      <c r="I9" s="5"/>
      <c r="J9" s="5"/>
      <c r="K9" s="5"/>
      <c r="L9" s="5"/>
      <c r="M9" s="5"/>
      <c r="N9" s="5"/>
      <c r="O9" s="5"/>
    </row>
    <row r="10" spans="1:15" ht="14.25" customHeight="1">
      <c r="A10" s="16">
        <v>7</v>
      </c>
      <c r="B10" s="28" t="s">
        <v>45</v>
      </c>
      <c r="C10" s="19" t="s">
        <v>37</v>
      </c>
      <c r="D10" s="15">
        <v>8</v>
      </c>
      <c r="E10" s="31">
        <v>1098</v>
      </c>
      <c r="F10" s="15">
        <f t="shared" si="0"/>
        <v>8784</v>
      </c>
      <c r="G10" s="21" t="s">
        <v>46</v>
      </c>
      <c r="H10" s="14" t="s">
        <v>7</v>
      </c>
      <c r="I10" s="5"/>
      <c r="J10" s="5"/>
      <c r="K10" s="5"/>
      <c r="L10" s="5"/>
      <c r="M10" s="5"/>
      <c r="N10" s="5"/>
      <c r="O10" s="5"/>
    </row>
    <row r="11" spans="1:15" ht="14.25" customHeight="1">
      <c r="A11" s="16">
        <v>8</v>
      </c>
      <c r="B11" s="28" t="s">
        <v>47</v>
      </c>
      <c r="C11" s="15" t="s">
        <v>37</v>
      </c>
      <c r="D11" s="15">
        <v>8</v>
      </c>
      <c r="E11" s="31">
        <v>856</v>
      </c>
      <c r="F11" s="15">
        <f t="shared" si="0"/>
        <v>6848</v>
      </c>
      <c r="G11" s="20" t="s">
        <v>48</v>
      </c>
      <c r="H11" s="14" t="s">
        <v>7</v>
      </c>
    </row>
    <row r="12" spans="1:15" ht="12.75" customHeight="1">
      <c r="A12" s="16">
        <v>9</v>
      </c>
      <c r="B12" s="28" t="s">
        <v>49</v>
      </c>
      <c r="C12" s="15" t="s">
        <v>37</v>
      </c>
      <c r="D12" s="15">
        <v>10</v>
      </c>
      <c r="E12" s="31">
        <v>280</v>
      </c>
      <c r="F12" s="15">
        <f t="shared" si="0"/>
        <v>2800</v>
      </c>
      <c r="G12" s="20" t="s">
        <v>50</v>
      </c>
      <c r="H12" s="14" t="s">
        <v>7</v>
      </c>
    </row>
    <row r="13" spans="1:15" ht="15.75" customHeight="1">
      <c r="A13" s="16">
        <v>10</v>
      </c>
      <c r="B13" s="28" t="s">
        <v>51</v>
      </c>
      <c r="C13" s="15" t="s">
        <v>38</v>
      </c>
      <c r="D13" s="15">
        <v>5</v>
      </c>
      <c r="E13" s="31">
        <v>4500</v>
      </c>
      <c r="F13" s="15">
        <f t="shared" si="0"/>
        <v>22500</v>
      </c>
      <c r="G13" s="21" t="s">
        <v>52</v>
      </c>
      <c r="H13" s="14" t="s">
        <v>7</v>
      </c>
    </row>
    <row r="14" spans="1:15" ht="13.5" customHeight="1">
      <c r="A14" s="16">
        <v>11</v>
      </c>
      <c r="B14" s="28" t="s">
        <v>53</v>
      </c>
      <c r="C14" s="15" t="s">
        <v>37</v>
      </c>
      <c r="D14" s="15">
        <v>30</v>
      </c>
      <c r="E14" s="31">
        <v>55</v>
      </c>
      <c r="F14" s="15">
        <f t="shared" si="0"/>
        <v>1650</v>
      </c>
      <c r="G14" s="21" t="s">
        <v>54</v>
      </c>
      <c r="H14" s="14" t="s">
        <v>7</v>
      </c>
    </row>
    <row r="15" spans="1:15" ht="15" customHeight="1">
      <c r="A15" s="16">
        <v>12</v>
      </c>
      <c r="B15" s="28" t="s">
        <v>55</v>
      </c>
      <c r="C15" s="15" t="s">
        <v>37</v>
      </c>
      <c r="D15" s="15">
        <v>5</v>
      </c>
      <c r="E15" s="31">
        <v>580</v>
      </c>
      <c r="F15" s="15">
        <f t="shared" si="0"/>
        <v>2900</v>
      </c>
      <c r="G15" s="21" t="s">
        <v>56</v>
      </c>
      <c r="H15" s="14" t="s">
        <v>7</v>
      </c>
    </row>
    <row r="16" spans="1:15" ht="14.25" customHeight="1">
      <c r="A16" s="16">
        <v>13</v>
      </c>
      <c r="B16" s="28" t="s">
        <v>57</v>
      </c>
      <c r="C16" s="15" t="s">
        <v>38</v>
      </c>
      <c r="D16" s="15">
        <v>10</v>
      </c>
      <c r="E16" s="31">
        <v>1500</v>
      </c>
      <c r="F16" s="15">
        <f t="shared" si="0"/>
        <v>15000</v>
      </c>
      <c r="G16" s="20" t="s">
        <v>58</v>
      </c>
      <c r="H16" s="14" t="s">
        <v>7</v>
      </c>
    </row>
    <row r="17" spans="1:8" ht="15.75" customHeight="1">
      <c r="A17" s="16">
        <v>14</v>
      </c>
      <c r="B17" s="28" t="s">
        <v>59</v>
      </c>
      <c r="C17" s="15" t="s">
        <v>37</v>
      </c>
      <c r="D17" s="15">
        <v>5</v>
      </c>
      <c r="E17" s="31">
        <v>5200</v>
      </c>
      <c r="F17" s="15">
        <f t="shared" si="0"/>
        <v>26000</v>
      </c>
      <c r="G17" s="20" t="s">
        <v>60</v>
      </c>
      <c r="H17" s="14" t="s">
        <v>7</v>
      </c>
    </row>
    <row r="18" spans="1:8" ht="50.25" customHeight="1">
      <c r="A18" s="16">
        <v>15</v>
      </c>
      <c r="B18" s="33" t="s">
        <v>74</v>
      </c>
      <c r="C18" s="15" t="s">
        <v>37</v>
      </c>
      <c r="D18" s="15">
        <v>20</v>
      </c>
      <c r="E18" s="31">
        <v>4000</v>
      </c>
      <c r="F18" s="15">
        <f t="shared" si="0"/>
        <v>80000</v>
      </c>
      <c r="G18" s="33" t="s">
        <v>75</v>
      </c>
      <c r="H18" s="14" t="s">
        <v>7</v>
      </c>
    </row>
    <row r="19" spans="1:8" ht="39" customHeight="1">
      <c r="A19" s="16">
        <v>16</v>
      </c>
      <c r="B19" s="28" t="s">
        <v>25</v>
      </c>
      <c r="C19" s="34" t="s">
        <v>39</v>
      </c>
      <c r="D19" s="34">
        <v>30</v>
      </c>
      <c r="E19" s="35">
        <v>717</v>
      </c>
      <c r="F19" s="34">
        <f t="shared" si="0"/>
        <v>21510</v>
      </c>
      <c r="G19" s="33" t="s">
        <v>62</v>
      </c>
      <c r="H19" s="14" t="s">
        <v>7</v>
      </c>
    </row>
    <row r="20" spans="1:8" ht="51" customHeight="1">
      <c r="A20" s="16">
        <v>17</v>
      </c>
      <c r="B20" s="28" t="s">
        <v>26</v>
      </c>
      <c r="C20" s="34" t="s">
        <v>38</v>
      </c>
      <c r="D20" s="34">
        <v>5</v>
      </c>
      <c r="E20" s="35">
        <v>128</v>
      </c>
      <c r="F20" s="34">
        <f t="shared" si="0"/>
        <v>640</v>
      </c>
      <c r="G20" s="33" t="s">
        <v>61</v>
      </c>
      <c r="H20" s="14" t="s">
        <v>7</v>
      </c>
    </row>
    <row r="21" spans="1:8" ht="15.75" customHeight="1">
      <c r="A21" s="16">
        <v>18</v>
      </c>
      <c r="B21" s="28" t="s">
        <v>27</v>
      </c>
      <c r="C21" s="34" t="s">
        <v>36</v>
      </c>
      <c r="D21" s="34">
        <v>10</v>
      </c>
      <c r="E21" s="35">
        <v>1500</v>
      </c>
      <c r="F21" s="34">
        <f t="shared" si="0"/>
        <v>15000</v>
      </c>
      <c r="G21" s="20" t="s">
        <v>63</v>
      </c>
      <c r="H21" s="14" t="s">
        <v>7</v>
      </c>
    </row>
    <row r="22" spans="1:8" ht="15.75" customHeight="1">
      <c r="A22" s="16">
        <v>19</v>
      </c>
      <c r="B22" s="28" t="s">
        <v>28</v>
      </c>
      <c r="C22" s="34" t="s">
        <v>37</v>
      </c>
      <c r="D22" s="34">
        <v>30</v>
      </c>
      <c r="E22" s="35">
        <v>7760</v>
      </c>
      <c r="F22" s="34">
        <f t="shared" si="0"/>
        <v>232800</v>
      </c>
      <c r="G22" s="21" t="s">
        <v>65</v>
      </c>
      <c r="H22" s="14" t="s">
        <v>7</v>
      </c>
    </row>
    <row r="23" spans="1:8" ht="16.5" customHeight="1">
      <c r="A23" s="16">
        <v>20</v>
      </c>
      <c r="B23" s="28" t="s">
        <v>29</v>
      </c>
      <c r="C23" s="34" t="s">
        <v>37</v>
      </c>
      <c r="D23" s="34">
        <v>30</v>
      </c>
      <c r="E23" s="35">
        <v>7760</v>
      </c>
      <c r="F23" s="34">
        <f t="shared" si="0"/>
        <v>232800</v>
      </c>
      <c r="G23" s="37" t="s">
        <v>66</v>
      </c>
      <c r="H23" s="14" t="s">
        <v>7</v>
      </c>
    </row>
    <row r="24" spans="1:8" ht="14.25" customHeight="1">
      <c r="A24" s="16">
        <v>21</v>
      </c>
      <c r="B24" s="28" t="s">
        <v>30</v>
      </c>
      <c r="C24" s="34" t="s">
        <v>37</v>
      </c>
      <c r="D24" s="34">
        <v>40</v>
      </c>
      <c r="E24" s="35">
        <v>11070</v>
      </c>
      <c r="F24" s="34">
        <f t="shared" si="0"/>
        <v>442800</v>
      </c>
      <c r="G24" s="21" t="s">
        <v>67</v>
      </c>
      <c r="H24" s="14" t="s">
        <v>7</v>
      </c>
    </row>
    <row r="25" spans="1:8" ht="15.75" customHeight="1">
      <c r="A25" s="16">
        <v>22</v>
      </c>
      <c r="B25" s="28" t="s">
        <v>88</v>
      </c>
      <c r="C25" s="34" t="s">
        <v>37</v>
      </c>
      <c r="D25" s="34">
        <v>15</v>
      </c>
      <c r="E25" s="35">
        <v>16020</v>
      </c>
      <c r="F25" s="34">
        <f t="shared" si="0"/>
        <v>240300</v>
      </c>
      <c r="G25" s="21" t="s">
        <v>68</v>
      </c>
      <c r="H25" s="14" t="s">
        <v>7</v>
      </c>
    </row>
    <row r="26" spans="1:8" ht="16.5" customHeight="1">
      <c r="A26" s="16">
        <v>23</v>
      </c>
      <c r="B26" s="28" t="s">
        <v>31</v>
      </c>
      <c r="C26" s="34" t="s">
        <v>37</v>
      </c>
      <c r="D26" s="34">
        <v>3</v>
      </c>
      <c r="E26" s="35">
        <v>22200</v>
      </c>
      <c r="F26" s="34">
        <f t="shared" si="0"/>
        <v>66600</v>
      </c>
      <c r="G26" s="21" t="s">
        <v>69</v>
      </c>
      <c r="H26" s="14" t="s">
        <v>7</v>
      </c>
    </row>
    <row r="27" spans="1:8" ht="15.75" customHeight="1">
      <c r="A27" s="16">
        <v>24</v>
      </c>
      <c r="B27" s="28" t="s">
        <v>32</v>
      </c>
      <c r="C27" s="34" t="s">
        <v>37</v>
      </c>
      <c r="D27" s="34">
        <v>3</v>
      </c>
      <c r="E27" s="35">
        <v>22200</v>
      </c>
      <c r="F27" s="34">
        <f t="shared" si="0"/>
        <v>66600</v>
      </c>
      <c r="G27" s="21" t="s">
        <v>70</v>
      </c>
      <c r="H27" s="14" t="s">
        <v>7</v>
      </c>
    </row>
    <row r="28" spans="1:8" ht="14.25" customHeight="1">
      <c r="A28" s="16">
        <v>25</v>
      </c>
      <c r="B28" s="28" t="s">
        <v>33</v>
      </c>
      <c r="C28" s="34" t="s">
        <v>37</v>
      </c>
      <c r="D28" s="34">
        <v>2</v>
      </c>
      <c r="E28" s="35">
        <v>42000</v>
      </c>
      <c r="F28" s="34">
        <f t="shared" si="0"/>
        <v>84000</v>
      </c>
      <c r="G28" s="21" t="s">
        <v>71</v>
      </c>
      <c r="H28" s="14" t="s">
        <v>7</v>
      </c>
    </row>
    <row r="29" spans="1:8" ht="15.75" customHeight="1">
      <c r="A29" s="16">
        <v>26</v>
      </c>
      <c r="B29" s="28" t="s">
        <v>89</v>
      </c>
      <c r="C29" s="34" t="s">
        <v>37</v>
      </c>
      <c r="D29" s="34">
        <v>2</v>
      </c>
      <c r="E29" s="35">
        <v>42000</v>
      </c>
      <c r="F29" s="34">
        <f t="shared" si="0"/>
        <v>84000</v>
      </c>
      <c r="G29" s="21" t="s">
        <v>72</v>
      </c>
      <c r="H29" s="14" t="s">
        <v>7</v>
      </c>
    </row>
    <row r="30" spans="1:8" ht="39" customHeight="1">
      <c r="A30" s="16">
        <v>27</v>
      </c>
      <c r="B30" s="28" t="s">
        <v>34</v>
      </c>
      <c r="C30" s="34" t="s">
        <v>37</v>
      </c>
      <c r="D30" s="34">
        <v>20</v>
      </c>
      <c r="E30" s="35">
        <v>24000</v>
      </c>
      <c r="F30" s="34">
        <f t="shared" si="0"/>
        <v>480000</v>
      </c>
      <c r="G30" s="21" t="s">
        <v>73</v>
      </c>
      <c r="H30" s="14" t="s">
        <v>7</v>
      </c>
    </row>
    <row r="31" spans="1:8" ht="41.25" customHeight="1">
      <c r="A31" s="16">
        <v>28</v>
      </c>
      <c r="B31" s="28" t="s">
        <v>90</v>
      </c>
      <c r="C31" s="15" t="s">
        <v>37</v>
      </c>
      <c r="D31" s="15">
        <v>1</v>
      </c>
      <c r="E31" s="31">
        <v>42000</v>
      </c>
      <c r="F31" s="15">
        <f t="shared" si="0"/>
        <v>42000</v>
      </c>
      <c r="G31" s="33" t="s">
        <v>87</v>
      </c>
      <c r="H31" s="14" t="s">
        <v>7</v>
      </c>
    </row>
    <row r="32" spans="1:8" ht="42" customHeight="1">
      <c r="A32" s="16">
        <v>29</v>
      </c>
      <c r="B32" s="28" t="s">
        <v>85</v>
      </c>
      <c r="C32" s="15" t="s">
        <v>37</v>
      </c>
      <c r="D32" s="15">
        <v>1</v>
      </c>
      <c r="E32" s="31">
        <v>17100</v>
      </c>
      <c r="F32" s="15">
        <f t="shared" si="0"/>
        <v>17100</v>
      </c>
      <c r="G32" s="33" t="s">
        <v>86</v>
      </c>
      <c r="H32" s="14" t="s">
        <v>7</v>
      </c>
    </row>
    <row r="33" spans="1:8" ht="63.75" customHeight="1">
      <c r="A33" s="16">
        <v>30</v>
      </c>
      <c r="B33" s="21" t="s">
        <v>76</v>
      </c>
      <c r="C33" s="15" t="s">
        <v>37</v>
      </c>
      <c r="D33" s="15">
        <v>10</v>
      </c>
      <c r="E33" s="31">
        <v>30400</v>
      </c>
      <c r="F33" s="15">
        <f>D33*E33</f>
        <v>304000</v>
      </c>
      <c r="G33" s="33" t="s">
        <v>77</v>
      </c>
      <c r="H33" s="14" t="s">
        <v>7</v>
      </c>
    </row>
    <row r="34" spans="1:8" ht="38.25" customHeight="1">
      <c r="A34" s="16">
        <v>31</v>
      </c>
      <c r="B34" s="22" t="s">
        <v>80</v>
      </c>
      <c r="C34" s="29" t="s">
        <v>36</v>
      </c>
      <c r="D34" s="15">
        <v>2000</v>
      </c>
      <c r="E34" s="32">
        <v>260</v>
      </c>
      <c r="F34" s="15">
        <f t="shared" si="0"/>
        <v>520000</v>
      </c>
      <c r="G34" s="33" t="s">
        <v>64</v>
      </c>
      <c r="H34" s="14" t="s">
        <v>7</v>
      </c>
    </row>
    <row r="35" spans="1:8">
      <c r="F35" s="29">
        <f>SUM(F4:F34)</f>
        <v>3252082</v>
      </c>
    </row>
    <row r="36" spans="1:8">
      <c r="G36" s="26" t="s">
        <v>9</v>
      </c>
      <c r="H36" s="26"/>
    </row>
    <row r="37" spans="1:8">
      <c r="G37" s="26"/>
      <c r="H37" s="26"/>
    </row>
    <row r="38" spans="1:8">
      <c r="G38" s="5" t="s">
        <v>20</v>
      </c>
    </row>
    <row r="39" spans="1:8" ht="18.75">
      <c r="E39" s="12" t="s">
        <v>21</v>
      </c>
    </row>
  </sheetData>
  <mergeCells count="2">
    <mergeCell ref="C1:G2"/>
    <mergeCell ref="G36:H3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2018-02-05T06:54:48Z</dcterms:modified>
</cp:coreProperties>
</file>