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28" i="5"/>
  <c r="F30" l="1"/>
  <c r="F31"/>
  <c r="F32"/>
  <c r="F33"/>
  <c r="F29"/>
  <c r="F18"/>
  <c r="F19"/>
  <c r="F20"/>
  <c r="F21"/>
  <c r="F22"/>
  <c r="F23"/>
  <c r="F24"/>
  <c r="F25"/>
  <c r="F26"/>
  <c r="F27"/>
  <c r="F14" l="1"/>
  <c r="F15"/>
  <c r="F16"/>
  <c r="F17"/>
  <c r="F5"/>
  <c r="F6"/>
  <c r="F7"/>
  <c r="F8"/>
  <c r="F9"/>
  <c r="F10"/>
  <c r="F11"/>
  <c r="F12"/>
  <c r="F13"/>
  <c r="F4"/>
  <c r="F34" s="1"/>
</calcChain>
</file>

<file path=xl/sharedStrings.xml><?xml version="1.0" encoding="utf-8"?>
<sst xmlns="http://schemas.openxmlformats.org/spreadsheetml/2006/main" count="116" uniqueCount="89">
  <si>
    <t>уп</t>
  </si>
  <si>
    <t xml:space="preserve">Кроличия плазма для опр. Стафилакок </t>
  </si>
  <si>
    <t>шт</t>
  </si>
  <si>
    <t>Емкость контейнер для сбора острого инструментория отходов кл. "Б" 12 литр.</t>
  </si>
  <si>
    <t>Кол-во</t>
  </si>
  <si>
    <t>Ед.изм</t>
  </si>
  <si>
    <t>Наименование</t>
  </si>
  <si>
    <t>№</t>
  </si>
  <si>
    <t>Сумма</t>
  </si>
  <si>
    <t>Цена за ед.</t>
  </si>
  <si>
    <t>Бидисцилат 1л</t>
  </si>
  <si>
    <t>Лейкопластырь медицинский 2,5*500</t>
  </si>
  <si>
    <t>флакон</t>
  </si>
  <si>
    <t>Раствор аммиака 10% 10мл</t>
  </si>
  <si>
    <t>штука</t>
  </si>
  <si>
    <t>упаковка</t>
  </si>
  <si>
    <t>Раствор водно-спиртовый 70%, 50мл</t>
  </si>
  <si>
    <t>Перекись вод. 27,5%</t>
  </si>
  <si>
    <t>литр</t>
  </si>
  <si>
    <t>Тиогликолевая среда, 500гр.</t>
  </si>
  <si>
    <t>Питательный агар, 250 гр</t>
  </si>
  <si>
    <t xml:space="preserve">Пробирки химические </t>
  </si>
  <si>
    <t>Стеклянные палочки без отверстии</t>
  </si>
  <si>
    <t>Системы, периферические катетеры</t>
  </si>
  <si>
    <t>Тех.характеристика</t>
  </si>
  <si>
    <r>
      <t xml:space="preserve">Раствор применяется для обработки ран (в том числе гнойных), ссадин, ожогов с целью предупреждения инфекций и остановки незначительных кровотечений; а также для полоскания, промывания и смазывания при стоматите, ангине, отите, гинекологических заболеваниях с целью дезинфекции и дезодорирования. </t>
    </r>
    <r>
      <rPr>
        <b/>
        <sz val="10"/>
        <color theme="1"/>
        <rFont val="Times New Roman"/>
        <family val="1"/>
        <charset val="204"/>
      </rPr>
      <t>Особые указания:</t>
    </r>
    <r>
      <rPr>
        <sz val="10"/>
        <color theme="1"/>
        <rFont val="Times New Roman"/>
        <family val="1"/>
        <charset val="204"/>
      </rPr>
      <t xml:space="preserve">
Только для наружного применения. Не допускать попадания в глаза.</t>
    </r>
  </si>
  <si>
    <t>прозрачная бесцветная летучая жидкость с характерным острым запахом аммиака. Используют в качестве средства скорой помощи для возбуждения дыхания и выведения больных из обморочного состояния.</t>
  </si>
  <si>
    <t>Предназначены для установки пробирок п/эт на 10 гнезд.Должен быстро собираться, удобны в работе и транспортировке</t>
  </si>
  <si>
    <t>Штатив для пробирок ШЛПП-02</t>
  </si>
  <si>
    <t>Предназначены для установки пробирок Z-образ на 20 гнезд.Должен быстро собираться, удобны в работе и транспортировке</t>
  </si>
  <si>
    <t xml:space="preserve">Штатив ШПА-50 </t>
  </si>
  <si>
    <t>Используется для выявления скрытых следов крови, следов ржавчины, стирального порошка с отбеливателями, окислителей (хлорамина, хлорная известь и т.д.) пероксида растительного происхождения, которые могли остаться на приготовленных к стерилизации медицинских изделий в результате недостаточно тщательной предстерилизационной очистки.</t>
  </si>
  <si>
    <t xml:space="preserve">Азопирам </t>
  </si>
  <si>
    <t>Раствор для наружного применения и приготовления лекарственных форм.</t>
  </si>
  <si>
    <t>Лейкопластырь медицинский фиксирующий используется также для фиксации  компрессов, тампонов, объемных и плотно прилегающих  послеоперационных повязок и покрытий. </t>
  </si>
  <si>
    <t>Перекись водорода 3%, 40мл</t>
  </si>
  <si>
    <t>Бесцветная жидкость с «металлическим» вкусом, неограниченно растворимая в воде, спирте и эфире</t>
  </si>
  <si>
    <t>Особо чистая вода, получаемая двукратнойдистилляцией воды; используется для приготовления растворов для инъекций и в практике лабораторныхисследований.</t>
  </si>
  <si>
    <t>Питательная среда предназначена для контроля стерильности лекарственных средств и медицинских иммунобиологических препаратов.</t>
  </si>
  <si>
    <t>Эти среды используют в качестве основных или специальных (после добавления 10% крови или другой биологической жидкости).</t>
  </si>
  <si>
    <t>Препарат представляет собой лиофилизированную вакумом плазмукроличью цитратную, полученную из крови кроликов путем смешивания с 10%раствором натрия лимоннокислого.</t>
  </si>
  <si>
    <t>ТИД-180-сс/м коричневый 1уп-500шт</t>
  </si>
  <si>
    <t xml:space="preserve">Термоиндикатор </t>
  </si>
  <si>
    <t>132-01 зеленый 1 уп-500 шт</t>
  </si>
  <si>
    <t>Пробирка химическая — используется при проведении химических реакций в минимальных объемах в лабораторных условиях, а также для отбора проб веществ.</t>
  </si>
  <si>
    <t>Палочка стеклянная разработана для перемешивания не вязких растворов.</t>
  </si>
  <si>
    <t xml:space="preserve">Эуфиллина гидрохлорид </t>
  </si>
  <si>
    <t>(2,4%-10,0мл, в ампулах)</t>
  </si>
  <si>
    <t xml:space="preserve">Аналгин </t>
  </si>
  <si>
    <t>(50%-1,0мл, в ампулах)</t>
  </si>
  <si>
    <t xml:space="preserve">Кордиамин </t>
  </si>
  <si>
    <t>(25%-1,0мл, в ампулах)</t>
  </si>
  <si>
    <t>Супрастин</t>
  </si>
  <si>
    <t xml:space="preserve"> (20мг-1,0мл, в ампулах)</t>
  </si>
  <si>
    <t xml:space="preserve">Глюконат кальция </t>
  </si>
  <si>
    <t>(10%-10,0мл, в ампулах)</t>
  </si>
  <si>
    <t xml:space="preserve">Кальция глюконат </t>
  </si>
  <si>
    <t>0,5мг, в таблетках</t>
  </si>
  <si>
    <t>№50 капс</t>
  </si>
  <si>
    <t>периферические катетеры</t>
  </si>
  <si>
    <t>Дез.средство 5л</t>
  </si>
  <si>
    <t>Внешний вид: прозрачная жидкость от бесцветного до светло-жёлтого или голубого цвета с запахом отдушки.
Состав: триамин 7,1±0,1%; ЧАС 3,5±0,3%; неионогенный ПАВ и др.                                                                                                                                                                                                                                                                 Срок годности рабочих растворов - 28 суток при условии хранения в закрытых емкостяхт в темном месте.
Микробиологическая активность: свойства: средство активно против бактерий (включая микобактерии туберкулеза и споровые формы бактерий), дрожжеподобных грибов рода Кандида, дерматофитов, вирусов
Область применения:
-для дезинфекции, в том числе совмещённой с предстерилизационной очисткой, изделий медицинского назначения  (включая хирургические и стоматологические, в т. ч. вращающиеся, инструменты из металлов, резин, пластмасс, стекла;  жёстких и гибких эндоскопов и инструментов к ним), комплектующих деталей наркозно-дыхательной аппаратуры,  специальных инструментов из различных материалов (маникюрных, педикюрных, косметических и т. п.), отсасывающих  систем стоматологических установок, слюноотсосов, плевательниц, стоматологических оттисков из альгинатных,  силиконовых и др. материалов, полиэфирной смолы, зубопротезных заготовок из металлов, керамики, пластмасс;
-для деинфекции медицинского оборудования (в т.ч. кувезов, комплектующих деталей для наркозно-дыхательной          аппаратуры, анестезиологического оборудования и пр.;
-для предстерилизационной очистки вышеперечисленных изделий медицинского назначения ручным и механизированным  способом в ультразвуковых установках;
-для предварительной и окончательной очистки жёстких и гибких эндоскопов и инструментов к ним ручным и  механизированным способом.</t>
  </si>
  <si>
    <t>Внешний вид: Прозрачная слегка вязкая жидкость, вспенивающаяся при взбалтывании, рН 10±1,0. Растворы средства обладают моющими свойствами; не обладают фиксирующим действием.                                                                                                                                                                                                                                                                                                                                                         Состав: ПГМГ 2,5±0,3%, триамин 8,5±0,5%, ЧАС (суммарно)18±0,3%.                                                                                                                                                                                                                                                                                         Срок годности рабочих растворов - 31 сутки.                                                                                                                                                                                                                                                                             Микробиологическая активность: бактерицидная (в т. ч. особо опасные инфекции – чума, холера, туляремия, сибирская язва (спороцидная активность)); легионеллёз, анаэробные инфекции), туберкулоцидная (тестирован на культуре тест-штаммов M. terrae DSM 43227 и клинических штаммах MDR и XDR), вирулицидная (в т. ч. возбудителей парентеральных и энтеральных гепатитов), фунгицидная (в т. ч. плесневые грибы – тест на A. niger) и дезинвазионная                                                                                                                                    Область применения:
для дезинфекции изделий медицинского назначения из различных материалов (в т. ч. хирургических, гинекологических и стоматологических инструментов, включая ротационные и замковые, слюноотсосов, стоматологич. оттисков из альгината, силикона, полиэфирной смолы; зубопротезных заготовок из металла, керамики, пластмассы, артикуляторов); жёстких и гибких эндоскопов и медицинских инструментов к ним; отдельных узлов, блоков и комплектующих деталей аппаратов ингаляционного наркоза и искусственной вентиляции лёгких; шумо- и водоизоляционных беруш, имплантов, в т. ч. протезов, искусственных костей, стентов и силиконовых имплантов; слуховых аппаратов и вкладышей к ним; зубных имплантов, брекетов, штифтов и стоматологических коронок
для предварительной, предстерилизационной очистки, совмещённой и не совмещённой  с дезинфекцией, изделий медицинского назначения, включая хирургические и стоматологические инструменты, жёсткие и гибкие эндоскопы и инструменты к ним, ручным и механизированным способом в ультразвуковых установках…
для обеззараживания крови, биологических выделений, остатков пищи, ёмкостей из-под выделений в лечебно-профилактических организациях, учреждениях соцобеспечения, пенитенциарных, учреждениях МО, ГО и ЧС, на объектах сантранспорта, в детских учреждениях различного профиля
для профилактической и очаговой (текущей и заключительной) дезинфекции
для дезинфекции систем кондиционирования воздуха и вентиляции,
для проведения генеральных уборок,
для дезинфекции мусороуборочного оборудования, мусоропроводов, мусоровозов и мусоросборников, обеззараживания содержимого накопительных баков автономных туалетов, не имеющих отвода в канализацию, а также поверхностей в кабинах автономных туалетов и биотуалетов;
для дезинвазии почвы, предметов обихода, игрушек, помещений, лабораторной посуды и лабораторного оборудования…
от плесневых грибов, на объектах коммунально-бытового обслуживания.</t>
  </si>
  <si>
    <t>Внешний вид: прозрачная жидкость синего цвета, вспенивающаяся при взбалтывании. 
Состав активно-действующих веществ (АДВ): 0,9±0,1% алкилдиметилбензиламмоний хлорида, 0,8±0,1% глутарового альдегида, а также функциональные компоненты; pH средства 3,5-4,3. 
Срок годности рабочих растворов - 28 суток 
Антимикробная активность:
бактерицидная активность в отношении грамотрицательных и грамположительных бактерий (включая возбудителей туберкулеза - тестировано на культурах тест-штаммов Mycobacterium В5, Mycobacterium terrae DSM 43227; особо опасных инфекций (ООИ): чумы, холеры, туляремии и сибирской язвы; внутрибольничных инфекций - Salmonella enteritidis, Ps.aeruginosa, Proteus mirabilis, Klebsiella pneumoniae, Enterobacter cloacae); вирулицидная активность (в отношении вирусов парентеральных гепатитов, ВИЧ-инфекции, полиомиелита, аденовирусов, энтеровирусов, ротавирусов, вируса «атипичной пневмонии» (SARS), гриппа, герпеса, вируса гриппа птиц A/H5N1 и проч.), фунгицидная активность (в отношении возбудителей кандидоза и трихофитии, плесневых грибов - тестировано на штамме Aspergillus niger), спороцидное действие.                                                                                                                                                                                                                                                                                           Сфера применения:
для дезинфекции изделий медицинского назначения,
для дезинфекции, совмещенной и не совмещенной с предстерилизационной (окончательной) очисткой,  гибких и жестких эндоскопов ручным и механизированным способами (в УЗ установках, зарегистрированных в установленном порядке),
для дезинфекции высокого уровня жестких и гибких эндоскопов;
для стерилизации изделий медицинского назначения (включая хирургические и стоматологические инструменты из металлов, резин, пластмасс, стекла; жесткие и гибкие эндоскопы и инструменты к ним),
для проведения генеральных уборок в лечебно-профилактических организациях, на коммунальных объектах, пенитенциарных и других учреждениях,
для дезинфекции поверхностей в помещениях, жесткой мебели, предметов обстановки, поверхностей аппаратов, приборов, санитарно-технического оборудования, предметов ухода за больными, предметов личной гигиены, посуды, предметов для мытья посуды, резиновых, полипропиленовых ковриков, обуви и др.,
для дезинфекции, чистки и мойки мусороуборочного оборудования,
для дезинфекции поверхностей в помещениях в отношении плесневых грибов.</t>
  </si>
  <si>
    <t>Внешний вид: прозрачная бесцветная жидкость со слабым запахом отдушки, вспенивающаяся при взбалтывании.
Состав активно-действующих веществ (АДВ):  алкилдиметибензиламмоний хлорид; дидецилдиметиламмоний хлорид.
Срок годности рабочих растворов - 14 суток.                                                                                                                                                                                                                                                                                                                                                                                                                                                                                           Антимикробная активность: эффективен в отношении бактериальной флоры (включая туберкулез), вирусных инфекций (включая гепатиты (А, Б, С), ВИЧ, полиомиелит) и патогенных грибов.
Сфера применения: медицинские учреждения, объекты фармакологической промышленности, коммунального хозяйства, спорта, транспорта (в т.ч. железнодорожного и авиационного).
Показания к применению:                                                                                                                                                                                                                                                                                                                                                                                                                                                                                                                                                                -дезинфекция (профилактическая, текущая и заключительная) поверхностей, санитарно-технического оборудования, посуды, белья, уборочного материала, предметов ухода, медицинских инструментов. При дезинфекции поверхностей с экспозицией 60 минут используют следующие разведения: при бактериальных инфекциях (кроме туберкулеза) - 0,1%; вирусных инфекциях - 3%; грибковых инфекциях - 2% и при туберкулезе - 2.5%.</t>
  </si>
  <si>
    <t>кан.</t>
  </si>
  <si>
    <t>Место поставки</t>
  </si>
  <si>
    <t>ГККП "Областной центр крови" г.Актау, 34А мкр., здание центр крови</t>
  </si>
  <si>
    <t>Приложение 1</t>
  </si>
  <si>
    <t xml:space="preserve">График поставки 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</si>
  <si>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</si>
  <si>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</si>
  <si>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</si>
  <si>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</si>
  <si>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</si>
  <si>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</si>
  <si>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</si>
  <si>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</si>
  <si>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</si>
  <si>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</si>
  <si>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</si>
  <si>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Запрос  ценовых предложении на ИМН</t>
  </si>
  <si>
    <t xml:space="preserve">                                                 Поставка ИМН производится по заявке Заказчика в течение 2017 года</t>
  </si>
  <si>
    <r>
      <t>для сбора острого инструментория отходов кл. "Б"</t>
    </r>
    <r>
      <rPr>
        <sz val="10"/>
        <color rgb="FFFF0000"/>
        <rFont val="Times New Roman"/>
        <family val="1"/>
        <charset val="204"/>
      </rPr>
      <t xml:space="preserve"> 12 литр.</t>
    </r>
  </si>
  <si>
    <t>Ревит № 100</t>
  </si>
  <si>
    <t>Ферровит капсула № 50</t>
  </si>
  <si>
    <t>№ 100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</si>
  <si>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19 апреля 2017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</si>
  <si>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19 апреля 2017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</si>
</sst>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1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opLeftCell="A19" workbookViewId="0">
      <selection activeCell="C7" sqref="C7"/>
    </sheetView>
  </sheetViews>
  <sheetFormatPr defaultRowHeight="15"/>
  <cols>
    <col min="2" max="2" width="56.85546875" customWidth="1"/>
    <col min="3" max="3" width="64.140625" customWidth="1"/>
  </cols>
  <sheetData>
    <row r="1" spans="2:3">
      <c r="B1" s="26" t="s">
        <v>81</v>
      </c>
    </row>
    <row r="2" spans="2:3">
      <c r="B2" s="20"/>
    </row>
    <row r="3" spans="2:3" ht="30">
      <c r="B3" s="27" t="s">
        <v>71</v>
      </c>
      <c r="C3" s="28" t="s">
        <v>72</v>
      </c>
    </row>
    <row r="4" spans="2:3" ht="89.25">
      <c r="B4" s="29" t="s">
        <v>73</v>
      </c>
      <c r="C4" s="30" t="s">
        <v>74</v>
      </c>
    </row>
    <row r="5" spans="2:3">
      <c r="B5" s="27" t="s">
        <v>75</v>
      </c>
      <c r="C5" s="30" t="s">
        <v>76</v>
      </c>
    </row>
    <row r="6" spans="2:3" ht="45">
      <c r="B6" s="27" t="s">
        <v>77</v>
      </c>
      <c r="C6" s="28" t="s">
        <v>87</v>
      </c>
    </row>
    <row r="7" spans="2:3" ht="60">
      <c r="B7" s="27" t="s">
        <v>78</v>
      </c>
      <c r="C7" s="28" t="s">
        <v>88</v>
      </c>
    </row>
    <row r="8" spans="2:3">
      <c r="B8" s="20"/>
    </row>
    <row r="9" spans="2:3">
      <c r="B9" s="20"/>
    </row>
    <row r="10" spans="2:3" ht="165.75" customHeight="1">
      <c r="B10" s="39" t="s">
        <v>79</v>
      </c>
      <c r="C10" s="39"/>
    </row>
    <row r="11" spans="2:3" ht="39.75" customHeight="1">
      <c r="B11" s="39" t="s">
        <v>80</v>
      </c>
      <c r="C11" s="39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tabSelected="1" topLeftCell="A37" zoomScale="96" zoomScaleNormal="96" workbookViewId="0">
      <selection activeCell="C3" sqref="C3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5.42578125" customWidth="1"/>
    <col min="5" max="5" width="7.140625" customWidth="1"/>
    <col min="6" max="6" width="13.42578125" customWidth="1"/>
    <col min="7" max="7" width="119.140625" customWidth="1"/>
    <col min="8" max="8" width="25.28515625" customWidth="1"/>
  </cols>
  <sheetData>
    <row r="1" spans="1:8">
      <c r="C1" s="41" t="s">
        <v>68</v>
      </c>
      <c r="D1" s="41"/>
      <c r="E1" s="41"/>
      <c r="F1" s="41"/>
      <c r="G1" s="41"/>
    </row>
    <row r="2" spans="1:8">
      <c r="C2" s="41"/>
      <c r="D2" s="41"/>
      <c r="E2" s="41"/>
      <c r="F2" s="41"/>
      <c r="G2" s="41"/>
    </row>
    <row r="3" spans="1:8" ht="31.5">
      <c r="A3" s="12" t="s">
        <v>7</v>
      </c>
      <c r="B3" s="12" t="s">
        <v>6</v>
      </c>
      <c r="C3" s="17" t="s">
        <v>5</v>
      </c>
      <c r="D3" s="43" t="s">
        <v>4</v>
      </c>
      <c r="E3" s="14" t="s">
        <v>9</v>
      </c>
      <c r="F3" s="14" t="s">
        <v>8</v>
      </c>
      <c r="G3" s="14" t="s">
        <v>24</v>
      </c>
      <c r="H3" s="24" t="s">
        <v>66</v>
      </c>
    </row>
    <row r="4" spans="1:8" ht="51" customHeight="1">
      <c r="A4" s="2">
        <v>1</v>
      </c>
      <c r="B4" s="31" t="s">
        <v>35</v>
      </c>
      <c r="C4" s="1" t="s">
        <v>12</v>
      </c>
      <c r="D4" s="2">
        <v>70</v>
      </c>
      <c r="E4" s="44">
        <v>70</v>
      </c>
      <c r="F4" s="2">
        <f>E4*D4</f>
        <v>4900</v>
      </c>
      <c r="G4" s="15" t="s">
        <v>25</v>
      </c>
      <c r="H4" s="40" t="s">
        <v>67</v>
      </c>
    </row>
    <row r="5" spans="1:8" ht="26.25">
      <c r="A5" s="2">
        <v>2</v>
      </c>
      <c r="B5" s="32" t="s">
        <v>13</v>
      </c>
      <c r="C5" s="1" t="s">
        <v>12</v>
      </c>
      <c r="D5" s="2">
        <v>50</v>
      </c>
      <c r="E5" s="2">
        <v>45</v>
      </c>
      <c r="F5" s="2">
        <f t="shared" ref="F5:F33" si="0">E5*D5</f>
        <v>2250</v>
      </c>
      <c r="G5" s="16" t="s">
        <v>26</v>
      </c>
      <c r="H5" s="40"/>
    </row>
    <row r="6" spans="1:8">
      <c r="A6" s="2">
        <v>3</v>
      </c>
      <c r="B6" s="33" t="s">
        <v>28</v>
      </c>
      <c r="C6" s="1" t="s">
        <v>14</v>
      </c>
      <c r="D6" s="2">
        <v>20</v>
      </c>
      <c r="E6" s="2">
        <v>457.5</v>
      </c>
      <c r="F6" s="2">
        <f t="shared" si="0"/>
        <v>9150</v>
      </c>
      <c r="G6" s="16" t="s">
        <v>27</v>
      </c>
      <c r="H6" s="40"/>
    </row>
    <row r="7" spans="1:8">
      <c r="A7" s="2">
        <v>4</v>
      </c>
      <c r="B7" s="34" t="s">
        <v>30</v>
      </c>
      <c r="C7" s="1" t="s">
        <v>14</v>
      </c>
      <c r="D7" s="2">
        <v>20</v>
      </c>
      <c r="E7" s="2">
        <v>391.5</v>
      </c>
      <c r="F7" s="2">
        <f t="shared" si="0"/>
        <v>7830</v>
      </c>
      <c r="G7" s="16" t="s">
        <v>29</v>
      </c>
      <c r="H7" s="40"/>
    </row>
    <row r="8" spans="1:8" ht="38.25">
      <c r="A8" s="2">
        <v>5</v>
      </c>
      <c r="B8" s="34" t="s">
        <v>32</v>
      </c>
      <c r="C8" s="1" t="s">
        <v>15</v>
      </c>
      <c r="D8" s="2">
        <v>20</v>
      </c>
      <c r="E8" s="2">
        <v>2400</v>
      </c>
      <c r="F8" s="2">
        <f t="shared" si="0"/>
        <v>48000</v>
      </c>
      <c r="G8" s="15" t="s">
        <v>31</v>
      </c>
      <c r="H8" s="40"/>
    </row>
    <row r="9" spans="1:8">
      <c r="A9" s="2">
        <v>6</v>
      </c>
      <c r="B9" s="10" t="s">
        <v>16</v>
      </c>
      <c r="C9" s="1" t="s">
        <v>12</v>
      </c>
      <c r="D9" s="2">
        <v>1500</v>
      </c>
      <c r="E9" s="2">
        <v>150</v>
      </c>
      <c r="F9" s="2">
        <f t="shared" si="0"/>
        <v>225000</v>
      </c>
      <c r="G9" s="15" t="s">
        <v>33</v>
      </c>
      <c r="H9" s="40"/>
    </row>
    <row r="10" spans="1:8" ht="25.5">
      <c r="A10" s="2">
        <v>7</v>
      </c>
      <c r="B10" s="10" t="s">
        <v>11</v>
      </c>
      <c r="C10" s="1" t="s">
        <v>14</v>
      </c>
      <c r="D10" s="2">
        <v>260</v>
      </c>
      <c r="E10" s="2">
        <v>208.5</v>
      </c>
      <c r="F10" s="2">
        <f t="shared" si="0"/>
        <v>54210</v>
      </c>
      <c r="G10" s="15" t="s">
        <v>34</v>
      </c>
      <c r="H10" s="40"/>
    </row>
    <row r="11" spans="1:8">
      <c r="A11" s="2">
        <v>8</v>
      </c>
      <c r="B11" s="10" t="s">
        <v>17</v>
      </c>
      <c r="C11" s="1" t="s">
        <v>18</v>
      </c>
      <c r="D11" s="2">
        <v>45</v>
      </c>
      <c r="E11" s="2">
        <v>1017</v>
      </c>
      <c r="F11" s="2">
        <f t="shared" si="0"/>
        <v>45765</v>
      </c>
      <c r="G11" s="16" t="s">
        <v>36</v>
      </c>
      <c r="H11" s="40"/>
    </row>
    <row r="12" spans="1:8" ht="26.25">
      <c r="A12" s="2">
        <v>9</v>
      </c>
      <c r="B12" s="11" t="s">
        <v>10</v>
      </c>
      <c r="C12" s="1" t="s">
        <v>18</v>
      </c>
      <c r="D12" s="2">
        <v>100</v>
      </c>
      <c r="E12" s="2">
        <v>300</v>
      </c>
      <c r="F12" s="2">
        <f t="shared" si="0"/>
        <v>30000</v>
      </c>
      <c r="G12" s="16" t="s">
        <v>37</v>
      </c>
      <c r="H12" s="40"/>
    </row>
    <row r="13" spans="1:8" ht="29.25" customHeight="1">
      <c r="A13" s="2">
        <v>10</v>
      </c>
      <c r="B13" s="11" t="s">
        <v>19</v>
      </c>
      <c r="C13" s="1" t="s">
        <v>12</v>
      </c>
      <c r="D13" s="7">
        <v>4</v>
      </c>
      <c r="E13" s="13">
        <v>34965</v>
      </c>
      <c r="F13" s="2">
        <f t="shared" si="0"/>
        <v>139860</v>
      </c>
      <c r="G13" s="15" t="s">
        <v>38</v>
      </c>
      <c r="H13" s="40"/>
    </row>
    <row r="14" spans="1:8">
      <c r="A14" s="2">
        <v>11</v>
      </c>
      <c r="B14" s="11" t="s">
        <v>20</v>
      </c>
      <c r="C14" s="1" t="s">
        <v>12</v>
      </c>
      <c r="D14" s="7">
        <v>4</v>
      </c>
      <c r="E14" s="13">
        <v>32145</v>
      </c>
      <c r="F14" s="2">
        <f t="shared" si="0"/>
        <v>128580</v>
      </c>
      <c r="G14" s="16" t="s">
        <v>39</v>
      </c>
      <c r="H14" s="40"/>
    </row>
    <row r="15" spans="1:8" ht="26.25">
      <c r="A15" s="2">
        <v>12</v>
      </c>
      <c r="B15" s="11" t="s">
        <v>1</v>
      </c>
      <c r="C15" s="1" t="s">
        <v>15</v>
      </c>
      <c r="D15" s="7">
        <v>2</v>
      </c>
      <c r="E15" s="13">
        <v>82185</v>
      </c>
      <c r="F15" s="2">
        <f t="shared" si="0"/>
        <v>164370</v>
      </c>
      <c r="G15" s="16" t="s">
        <v>40</v>
      </c>
      <c r="H15" s="40"/>
    </row>
    <row r="16" spans="1:8">
      <c r="A16" s="2">
        <v>13</v>
      </c>
      <c r="B16" s="6" t="s">
        <v>42</v>
      </c>
      <c r="C16" s="1" t="s">
        <v>15</v>
      </c>
      <c r="D16" s="2">
        <v>6</v>
      </c>
      <c r="E16" s="2">
        <v>2775</v>
      </c>
      <c r="F16" s="2">
        <f t="shared" si="0"/>
        <v>16650</v>
      </c>
      <c r="G16" s="16" t="s">
        <v>41</v>
      </c>
      <c r="H16" s="40"/>
    </row>
    <row r="17" spans="1:8" ht="15.75" customHeight="1">
      <c r="A17" s="2">
        <v>14</v>
      </c>
      <c r="B17" s="6" t="s">
        <v>42</v>
      </c>
      <c r="C17" s="1" t="s">
        <v>15</v>
      </c>
      <c r="D17" s="2">
        <v>10</v>
      </c>
      <c r="E17" s="2">
        <v>2775</v>
      </c>
      <c r="F17" s="2">
        <f t="shared" si="0"/>
        <v>27750</v>
      </c>
      <c r="G17" s="16" t="s">
        <v>43</v>
      </c>
      <c r="H17" s="40"/>
    </row>
    <row r="18" spans="1:8" ht="26.25">
      <c r="A18" s="2">
        <v>15</v>
      </c>
      <c r="B18" s="3" t="s">
        <v>21</v>
      </c>
      <c r="C18" s="8" t="s">
        <v>2</v>
      </c>
      <c r="D18" s="2">
        <v>200</v>
      </c>
      <c r="E18" s="5">
        <v>100</v>
      </c>
      <c r="F18" s="2">
        <f t="shared" si="0"/>
        <v>20000</v>
      </c>
      <c r="G18" s="16" t="s">
        <v>44</v>
      </c>
      <c r="H18" s="40"/>
    </row>
    <row r="19" spans="1:8" ht="18.75" customHeight="1">
      <c r="A19" s="2">
        <v>16</v>
      </c>
      <c r="B19" s="3" t="s">
        <v>22</v>
      </c>
      <c r="C19" s="8" t="s">
        <v>2</v>
      </c>
      <c r="D19" s="2">
        <v>500</v>
      </c>
      <c r="E19" s="5">
        <v>127</v>
      </c>
      <c r="F19" s="2">
        <f t="shared" si="0"/>
        <v>63500</v>
      </c>
      <c r="G19" s="15" t="s">
        <v>45</v>
      </c>
      <c r="H19" s="40"/>
    </row>
    <row r="20" spans="1:8">
      <c r="A20" s="2">
        <v>17</v>
      </c>
      <c r="B20" s="6" t="s">
        <v>46</v>
      </c>
      <c r="C20" s="8" t="s">
        <v>0</v>
      </c>
      <c r="D20" s="2">
        <v>7</v>
      </c>
      <c r="E20" s="5">
        <v>455</v>
      </c>
      <c r="F20" s="2">
        <f t="shared" si="0"/>
        <v>3185</v>
      </c>
      <c r="G20" s="16" t="s">
        <v>47</v>
      </c>
      <c r="H20" s="40"/>
    </row>
    <row r="21" spans="1:8">
      <c r="A21" s="2">
        <v>18</v>
      </c>
      <c r="B21" s="4" t="s">
        <v>50</v>
      </c>
      <c r="C21" s="7" t="s">
        <v>0</v>
      </c>
      <c r="D21" s="2">
        <v>4</v>
      </c>
      <c r="E21" s="5">
        <v>935</v>
      </c>
      <c r="F21" s="2">
        <f t="shared" si="0"/>
        <v>3740</v>
      </c>
      <c r="G21" s="16" t="s">
        <v>51</v>
      </c>
      <c r="H21" s="40"/>
    </row>
    <row r="22" spans="1:8">
      <c r="A22" s="2">
        <v>19</v>
      </c>
      <c r="B22" s="6" t="s">
        <v>48</v>
      </c>
      <c r="C22" s="9" t="s">
        <v>0</v>
      </c>
      <c r="D22" s="7">
        <v>9</v>
      </c>
      <c r="E22" s="5">
        <v>475</v>
      </c>
      <c r="F22" s="2">
        <f t="shared" si="0"/>
        <v>4275</v>
      </c>
      <c r="G22" s="16" t="s">
        <v>49</v>
      </c>
      <c r="H22" s="40"/>
    </row>
    <row r="23" spans="1:8">
      <c r="A23" s="2">
        <v>20</v>
      </c>
      <c r="B23" s="6" t="s">
        <v>52</v>
      </c>
      <c r="C23" s="9" t="s">
        <v>0</v>
      </c>
      <c r="D23" s="7">
        <v>9</v>
      </c>
      <c r="E23" s="5">
        <v>1450</v>
      </c>
      <c r="F23" s="2">
        <f t="shared" si="0"/>
        <v>13050</v>
      </c>
      <c r="G23" s="16" t="s">
        <v>53</v>
      </c>
      <c r="H23" s="40"/>
    </row>
    <row r="24" spans="1:8">
      <c r="A24" s="2">
        <v>21</v>
      </c>
      <c r="B24" s="6" t="s">
        <v>54</v>
      </c>
      <c r="C24" s="9" t="s">
        <v>0</v>
      </c>
      <c r="D24" s="7">
        <v>14</v>
      </c>
      <c r="E24" s="5">
        <v>920</v>
      </c>
      <c r="F24" s="2">
        <f t="shared" si="0"/>
        <v>12880</v>
      </c>
      <c r="G24" s="16" t="s">
        <v>55</v>
      </c>
      <c r="H24" s="40"/>
    </row>
    <row r="25" spans="1:8">
      <c r="A25" s="2">
        <v>22</v>
      </c>
      <c r="B25" s="6" t="s">
        <v>23</v>
      </c>
      <c r="C25" s="9" t="s">
        <v>2</v>
      </c>
      <c r="D25" s="7">
        <v>105</v>
      </c>
      <c r="E25" s="5">
        <v>50</v>
      </c>
      <c r="F25" s="2">
        <f t="shared" si="0"/>
        <v>5250</v>
      </c>
      <c r="G25" s="16" t="s">
        <v>59</v>
      </c>
      <c r="H25" s="40"/>
    </row>
    <row r="26" spans="1:8">
      <c r="A26" s="2">
        <v>23</v>
      </c>
      <c r="B26" s="6" t="s">
        <v>56</v>
      </c>
      <c r="C26" s="9" t="s">
        <v>0</v>
      </c>
      <c r="D26" s="7">
        <v>70</v>
      </c>
      <c r="E26" s="5">
        <v>50</v>
      </c>
      <c r="F26" s="2">
        <f t="shared" si="0"/>
        <v>3500</v>
      </c>
      <c r="G26" s="16" t="s">
        <v>57</v>
      </c>
      <c r="H26" s="40"/>
    </row>
    <row r="27" spans="1:8">
      <c r="A27" s="2">
        <v>24</v>
      </c>
      <c r="B27" s="6" t="s">
        <v>85</v>
      </c>
      <c r="C27" s="9" t="s">
        <v>0</v>
      </c>
      <c r="D27" s="7">
        <v>25</v>
      </c>
      <c r="E27" s="5">
        <v>1050</v>
      </c>
      <c r="F27" s="2">
        <f t="shared" si="0"/>
        <v>26250</v>
      </c>
      <c r="G27" s="16" t="s">
        <v>58</v>
      </c>
      <c r="H27" s="40"/>
    </row>
    <row r="28" spans="1:8">
      <c r="A28" s="2">
        <v>25</v>
      </c>
      <c r="B28" s="6" t="s">
        <v>84</v>
      </c>
      <c r="C28" s="9" t="s">
        <v>0</v>
      </c>
      <c r="D28" s="7">
        <v>100</v>
      </c>
      <c r="E28" s="5">
        <v>230</v>
      </c>
      <c r="F28" s="2">
        <f t="shared" si="0"/>
        <v>23000</v>
      </c>
      <c r="G28" s="16" t="s">
        <v>86</v>
      </c>
      <c r="H28" s="40"/>
    </row>
    <row r="29" spans="1:8" ht="25.5">
      <c r="A29" s="2">
        <v>26</v>
      </c>
      <c r="B29" s="6" t="s">
        <v>3</v>
      </c>
      <c r="C29" s="19" t="s">
        <v>2</v>
      </c>
      <c r="D29" s="18">
        <v>200</v>
      </c>
      <c r="E29" s="18">
        <v>1533</v>
      </c>
      <c r="F29" s="7">
        <f t="shared" si="0"/>
        <v>306600</v>
      </c>
      <c r="G29" s="21" t="s">
        <v>83</v>
      </c>
      <c r="H29" s="40"/>
    </row>
    <row r="30" spans="1:8" ht="249" customHeight="1">
      <c r="A30" s="2">
        <v>27</v>
      </c>
      <c r="B30" s="35" t="s">
        <v>60</v>
      </c>
      <c r="C30" s="2" t="s">
        <v>65</v>
      </c>
      <c r="D30" s="2">
        <v>16</v>
      </c>
      <c r="E30" s="13">
        <v>26645</v>
      </c>
      <c r="F30" s="7">
        <f t="shared" si="0"/>
        <v>426320</v>
      </c>
      <c r="G30" s="36" t="s">
        <v>61</v>
      </c>
      <c r="H30" s="40"/>
    </row>
    <row r="31" spans="1:8" ht="311.25" customHeight="1">
      <c r="A31" s="2">
        <v>28</v>
      </c>
      <c r="B31" s="35" t="s">
        <v>60</v>
      </c>
      <c r="C31" s="2" t="s">
        <v>65</v>
      </c>
      <c r="D31" s="2">
        <v>16</v>
      </c>
      <c r="E31" s="13">
        <v>35870</v>
      </c>
      <c r="F31" s="7">
        <f t="shared" si="0"/>
        <v>573920</v>
      </c>
      <c r="G31" s="36" t="s">
        <v>62</v>
      </c>
      <c r="H31" s="40"/>
    </row>
    <row r="32" spans="1:8" ht="331.5" customHeight="1">
      <c r="A32" s="2">
        <v>29</v>
      </c>
      <c r="B32" s="35" t="s">
        <v>60</v>
      </c>
      <c r="C32" s="2" t="s">
        <v>65</v>
      </c>
      <c r="D32" s="2">
        <v>20</v>
      </c>
      <c r="E32" s="13">
        <v>19475</v>
      </c>
      <c r="F32" s="7">
        <f t="shared" si="0"/>
        <v>389500</v>
      </c>
      <c r="G32" s="37" t="s">
        <v>63</v>
      </c>
      <c r="H32" s="40"/>
    </row>
    <row r="33" spans="1:15" ht="170.25" customHeight="1">
      <c r="A33" s="2">
        <v>30</v>
      </c>
      <c r="B33" s="35" t="s">
        <v>60</v>
      </c>
      <c r="C33" s="2" t="s">
        <v>65</v>
      </c>
      <c r="D33" s="2">
        <v>20</v>
      </c>
      <c r="E33" s="13">
        <v>21010</v>
      </c>
      <c r="F33" s="7">
        <f t="shared" si="0"/>
        <v>420200</v>
      </c>
      <c r="G33" s="38" t="s">
        <v>64</v>
      </c>
      <c r="H33" s="40"/>
    </row>
    <row r="34" spans="1:15" ht="18.75">
      <c r="F34" s="25">
        <f>SUM(F4:F33)</f>
        <v>3199485</v>
      </c>
    </row>
    <row r="36" spans="1:15" ht="18" customHeight="1">
      <c r="G36" s="42" t="s">
        <v>70</v>
      </c>
      <c r="H36" s="42"/>
    </row>
    <row r="37" spans="1:15">
      <c r="G37" s="42"/>
      <c r="H37" s="42"/>
    </row>
    <row r="38" spans="1:15">
      <c r="G38" s="22"/>
      <c r="H38" s="22"/>
      <c r="I38" s="22"/>
      <c r="J38" s="22"/>
      <c r="K38" s="22"/>
      <c r="L38" s="22"/>
      <c r="M38" s="22"/>
      <c r="N38" s="22"/>
      <c r="O38" s="22"/>
    </row>
    <row r="39" spans="1:15">
      <c r="H39" s="22"/>
      <c r="I39" s="22"/>
      <c r="J39" s="22"/>
      <c r="K39" s="22"/>
      <c r="L39" s="22"/>
      <c r="M39" s="22"/>
      <c r="N39" s="22"/>
      <c r="O39" s="22"/>
    </row>
    <row r="40" spans="1:15">
      <c r="G40" s="22" t="s">
        <v>69</v>
      </c>
      <c r="H40" s="22"/>
      <c r="I40" s="22"/>
      <c r="J40" s="22"/>
      <c r="K40" s="22"/>
      <c r="L40" s="22"/>
      <c r="M40" s="22"/>
      <c r="N40" s="22"/>
      <c r="O40" s="22"/>
    </row>
    <row r="41" spans="1:15">
      <c r="B41" s="22"/>
    </row>
    <row r="42" spans="1:15" ht="18.75">
      <c r="C42" s="23" t="s">
        <v>82</v>
      </c>
    </row>
  </sheetData>
  <mergeCells count="3">
    <mergeCell ref="H4:H33"/>
    <mergeCell ref="C1:G2"/>
    <mergeCell ref="G36:H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2017-04-11T05:54:22Z</dcterms:modified>
</cp:coreProperties>
</file>