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50" i="5"/>
  <c r="F51"/>
  <c r="F5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4"/>
  <c r="F53" l="1"/>
</calcChain>
</file>

<file path=xl/sharedStrings.xml><?xml version="1.0" encoding="utf-8"?>
<sst xmlns="http://schemas.openxmlformats.org/spreadsheetml/2006/main" count="219" uniqueCount="109">
  <si>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</si>
  <si>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</si>
  <si>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</si>
  <si>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</si>
  <si>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</si>
  <si>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</si>
  <si>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</si>
  <si>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</si>
  <si>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</si>
  <si>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</si>
  <si>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</si>
  <si>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</si>
  <si>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</si>
  <si>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</si>
  <si>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</si>
  <si>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</si>
  <si>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</si>
  <si>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</si>
  <si>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</si>
  <si>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</si>
  <si>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</si>
  <si>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шт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</si>
  <si>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</si>
  <si>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</si>
  <si>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>уп</t>
  </si>
  <si>
    <t>АЛТ (ALT)1655281.1уп.250опр</t>
  </si>
  <si>
    <t>Общ Белок.8392292.1уп.250опр.</t>
  </si>
  <si>
    <t>Амилаза</t>
  </si>
  <si>
    <t>АСТ</t>
  </si>
  <si>
    <t>Щелочная фосфотаза</t>
  </si>
  <si>
    <t>Азот мочевина BUN Urea</t>
  </si>
  <si>
    <t xml:space="preserve">Глюкоза-Glucose </t>
  </si>
  <si>
    <t>Железо-Iron (Fe) 300 опр</t>
  </si>
  <si>
    <t>Мочевая кислота</t>
  </si>
  <si>
    <t>Холестерин</t>
  </si>
  <si>
    <t>Общ билирубин</t>
  </si>
  <si>
    <t>Кальций-Calcium (Са) 300 опр</t>
  </si>
  <si>
    <t>Триглицириды</t>
  </si>
  <si>
    <t>Магний- Magnesium (Mg) 90опр</t>
  </si>
  <si>
    <t>Perfmance Verifier Контроль 1</t>
  </si>
  <si>
    <t>Perfmance Verifier Контроль 2</t>
  </si>
  <si>
    <t>Калибратор Kit 1</t>
  </si>
  <si>
    <t>Калибратор Kit 2</t>
  </si>
  <si>
    <t>Калибратор Kit 3</t>
  </si>
  <si>
    <t>Калибратор Kit 4</t>
  </si>
  <si>
    <t>Датчик влажности РКС ВХ/12 Set 3.1247873.1уп.2шт.</t>
  </si>
  <si>
    <t>Десикант.1250232.1уп-2шт.</t>
  </si>
  <si>
    <t>Микроконтейнеры (набор)</t>
  </si>
  <si>
    <t>Наконечники Versa TIP 1000.6801715</t>
  </si>
  <si>
    <t>АВХ Minoclair 0,5л-700 опр.</t>
  </si>
  <si>
    <t>ABX Minoluse LGM 0,1л-700 опр</t>
  </si>
  <si>
    <t>ABX Cleaner 1 литр-700 опр.</t>
  </si>
  <si>
    <t xml:space="preserve"> Hemo Cue Cleaner</t>
  </si>
  <si>
    <t>Микрокюветы Hemo Cue Hb 201 в индивидуальной упаковке</t>
  </si>
  <si>
    <t>Набор реагентов для определения Активированного Частичного Тромбопластинового Времени 5*2 мл, (эллаговая кислота)</t>
  </si>
  <si>
    <t>Набор реагентов для определения Протромбинового Времени 5*2 мл</t>
  </si>
  <si>
    <t>Набор реагентов для определения Тромбинового Времени 5*2 мл</t>
  </si>
  <si>
    <t>Контроль 1, набор реагентов 1*1 мл</t>
  </si>
  <si>
    <t>Контроль 2,  набор реагентов 1*1 мл</t>
  </si>
  <si>
    <t>Контрольные полоски Reflotron Clean+Check</t>
  </si>
  <si>
    <t>Контрольные полоски  Calibration strips white4</t>
  </si>
  <si>
    <t>Тест полосы для определения АЛТ 30 полос Reflotron- GPT</t>
  </si>
  <si>
    <t>Наконечник желтый для пипетки Рефлотрон (1000шт)</t>
  </si>
  <si>
    <t>Пипетка для рефлотрона серая (1шт)</t>
  </si>
  <si>
    <t>Контроль универсальный (патология) Precipath    U f.Reflotron 4*2ml</t>
  </si>
  <si>
    <t>Контроль универсальный (норма) Reflotron Precinorm U (4*2 мл)</t>
  </si>
  <si>
    <t xml:space="preserve">Uriscan тест индикатор для мочи </t>
  </si>
  <si>
    <t>Термолента 57мм*30м</t>
  </si>
  <si>
    <t>набор</t>
  </si>
  <si>
    <t xml:space="preserve">рулон 57 мм </t>
  </si>
  <si>
    <t>Тесты-микрослайды для определения аланинаминотрансферазы в сыворотке и плазме крови. Находится в картириджах. Представляет собой многомлойный аналитический элемент на полиэстеровой подложке. Реактивы на см2: лактатдегидрогенеза L-аланин 0,86 ug, никотинамид-аденин- динуклеотид (НАД), редуцированный 35  ug, натрий перидоксаль - 5-фосфат 11 ug. Прочие компоненты: пигмент, связывающие в-ва, буферный раствор, поверхнотсно-активные вещества, сшивающий агент, стабилизатор, 250шт в уп.</t>
  </si>
  <si>
    <t xml:space="preserve">Тесты-микрослайды для определения общего белка в сыворотке и плазме крови. Находится в картриджах. Реактивы: сульфат меди, виннокаменная кислота, и гидроксид лития. Прочие компоненты: полимерные бусины, связывающие агенты и поверхностно активные соединения. 250шт в уп. </t>
  </si>
  <si>
    <t>Многослойный реагент на одном слайде.</t>
  </si>
  <si>
    <t>Реагенты и расходные материалы для биохимического анализатора</t>
  </si>
  <si>
    <t>Анализатор иммунодиагностический автоматический закрытого типа Витрос 3600 с принадлежностями</t>
  </si>
  <si>
    <t>Реактивы для автоматических гематологических анализаторов. Химический раствор, предназначенный для разрушения скоплений белка в измерительных камерах и апертурах</t>
  </si>
  <si>
    <t>Реактивы для автоматических гематологических анализатора</t>
  </si>
  <si>
    <t>упаковка = 4*25</t>
  </si>
  <si>
    <t xml:space="preserve">Uritrol 1,2,3(контрольная моча лиофилизированная, уровни 1,2,3) 3фл/уп </t>
  </si>
  <si>
    <t xml:space="preserve">Uritrol 1,2,3(контрольная моча лиофилизированная, уровни 1,2,3) 3фл/уп. Служит для обеспечения надежности и точности результатов анализатора Uriscan optima, поставляется в картонной коробке(3фл в уп) температура хранения +2+8 С </t>
  </si>
  <si>
    <t>Термолента 57мм*30м предназначена для распечатки результатов биохимических параметров мочи на полуавтоматическом анализаторе мочи Uriscan optima</t>
  </si>
  <si>
    <t xml:space="preserve">Reflotron Clean + Check. Назначение: Салфетки и контрольные полоски для очищения и проверкиработоспособности оптической системы прибора Reflotron. Салфетки, смоченные изопропанолом, и контрольные полоски с серой тестовой областью с определенным коэффициентом отражения. Контрольные диапазоны (доверительные интервалы) напечатаны на этикетке контейнера с контрольными полосками.Только для диагностики in vitro. Принцип: Полоска Reflotron Check имеет серую тестовую область с определенным значением коэффициента отражения. На обратной стороне полоски есть все данные, необходимые для проверки работоспособности, в форме магнитного кода. При вставке полоски прибор автоматически считывает закодированные данные, и Reflotron автоматически переходит в режим проверки и измеряет коэффициент отражения тестовой области при трех разных длинах волн: в красном (642 нм), зеленом (567 нм) и инфракрасном (951 нм) диапазоне. Полученные коэффициенты отражения отображаются в промилле и оцениваются посредством сравнения с контрольными значениями, указанными на этикете контейнера 
Форма выпуска: Тест-полоска, упакованы в пенал в количестве 15 штук; Салфетка для очищения оптической системы прибора Reflotron  индивидуальная упаковка, по 15 шт. сшивка.
Дозировка: 1 тест полоска используется для постановки 1 анализа, 1 салфетка  используется для единичной очистки системы.
</t>
  </si>
  <si>
    <t>Контрольные полоски Calibration strips white 4 (50 тест-полос).Форма выпуска: Тест-полоска, упакованы в пенал в количестве 50 штук. Дозировка: 1 тест полоска используется для постановки 1 анализа, 1 салфетка  используется для единичной очистки системы.</t>
  </si>
  <si>
    <t>Наконечники для пипетки-дозатора Clinipette-tips yellow for Reflotron pipette (1х1000), Форма выпуска:Пластиковый наконечник,адаптированным объемом. Дозировка: 1 наконечник  используется для постановки 1 анализа.</t>
  </si>
  <si>
    <t>Контрольная сыворотка (норма)Прецинорм U Reflotron Precinorm для Рефлотрона, упаковка 4х2 мл).Лиофилизированный раствор. Форма выпуска: Лиофилизированный раствор, упаковка 4 флакона по 2 мл.  Дозировка:Для однократной постановки контроля используется не менее 32 мкл. разведенного раствора.</t>
  </si>
  <si>
    <t>Тест полоски Uriscan 11 для проведения биохимических исследований мочи по 11 параметрам (кровь, билирубин, уробилиноген, кетоны, белок, нитраты, глюказа,рН,S/G, лейкоуиты, аскорбиновая кислота) на полуавтоматическом анализаторе мочи Uriscan optima, поставляется в тубе 100шт в уп. упакованной в картонную коробку, температура хранения +2+30 С</t>
  </si>
  <si>
    <t>Лиофилизированный раствор, Форма выпуска: Лиофилизированный раствор, упаковка 4 флакона по 2 мл. Дозировка:Для однократной постановки контроля используется не менее 32 мкл. разведенного раствора.</t>
  </si>
  <si>
    <t>Reflotron pipette (1 штука)на 32 мкл, Форма выпуска:Устройство для дозирования жидкости, механическая автоматическая пипетка, оснащенная системой сброса наконечника. Дозировка: Используется для постановки анализов</t>
  </si>
  <si>
    <t xml:space="preserve">Пенал содержит не более 30 тест-полосок Рефлотрон АЛТ. ).Каждая тест-полоска Рефлотрон АЛТ маркирована надписью GPT. Тест-полоска содержит следующие количества реагентов на 1кв.см: • α-кетоглутарат не менее18мкг, • аланин не менее320мкг, • ПОД &gt; 50Ед, • пируватоксидаза &gt;4.2Ед, • К2НРO4 х 3Н2О не менее160мкг, • индикатор не менее 21мкг, • обязательное наличие буфера. Тест-полоски Рефлотрон АЛТ прокалиброваны для каждой серии продукта наборами Monotest ASAT/AST/GOT, рекомендованными Европейской Федерацией клинической химии. Форма выпуска: Тест-полоска, упакованы в пенал в количестве 30 штук. Дозировка: 1 тест полоска используется для постановки 1 анализа. </t>
  </si>
  <si>
    <t>Шпатели для чистки анализатора</t>
  </si>
  <si>
    <t>Материал образцов 10 uл капиллярной, венозной или артериальной крови. Результаты: Появляются на дисплее через 15-60 секунд в зависимости от концентрации гемоглабина. Показания в г/л, г/дл или в ммол/л в зависимости от выбранной альтернативы. Диапазон измерений: 0-256 г/л. Хранения и условия окружающей среды: Микрокюветы: микрокюветы должны храниться при температуре 15-30 С в сухом месте. Вскрытая упаковка микрокювет сохраняет стабильность в течение трех месяцев. Рабочая температура 15-30 С</t>
  </si>
  <si>
    <t>упаковка</t>
  </si>
  <si>
    <t>86 700</t>
  </si>
  <si>
    <t>300 тестов в упаковке</t>
  </si>
  <si>
    <t>(аспататоминонтрансфераза)</t>
  </si>
  <si>
    <t>90 тестов в упаковке</t>
  </si>
  <si>
    <t>300 тестов  в упаковке</t>
  </si>
  <si>
    <t xml:space="preserve">Контроль кровь. </t>
  </si>
  <si>
    <t>1уп-3фл. по 2,5 мл</t>
  </si>
  <si>
    <t xml:space="preserve">Запрос  ценовых предложении на приобретение реагентов </t>
  </si>
  <si>
    <t>Аппарат ADAM r-слайд</t>
  </si>
  <si>
    <t>Набор реагентов для опр VIII фактора</t>
  </si>
  <si>
    <t>Комплект расходных реагентов к аппарату для оптического подсчета остаточных лейкоцитов в компонентов крови  ADAM - rWBC</t>
  </si>
  <si>
    <t>Тех фактор VIII-тест предназначен для количественного определения фактора VIII в плазме крови. Принцип метода: Определяют время свертывания плазмы крови в смеси, содержащей дефицитную по фактору VIII плазму, разведенную исследуемую плазму и АПТВ-реагент, в присутствии ионов кальция. Количественное определение активности фактора VIII выполняют по графику зависимости активности фактора VIII  от времени свертывания в АПТВ-тесте. Дефицитная по фактору VIII плазма, на 2,0 мл - 1фл. Контроьная плазмана 1,0 мл- 1 фл.АПТВ-реагент, жидкий 2,5мл-1фл. Кальция хлорид 0,025 М, 10мл-1фл. Буфер Трис-НСІ 5,0 мл -1фл.</t>
  </si>
  <si>
    <t xml:space="preserve">Набор реагентов для определения содержания фибриногена </t>
  </si>
  <si>
    <t>(Тромбин для определения содержания фибриногена 6*2 мл, Референская плазма для определения фибриногена 1*1 мл, Буфер имидизаловый 2*75 мл, Тромбин для определения содержания фибриногена)</t>
  </si>
  <si>
    <t>ABX Minidil LMG. 20,0 л-700 опр.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</si>
  <si>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02 февраля 2018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</si>
  <si>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02 февраля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</si>
</sst>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0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5" fillId="0" borderId="1" xfId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C8" sqref="C8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1" t="s">
        <v>99</v>
      </c>
    </row>
    <row r="2" spans="2:3">
      <c r="B2" s="3"/>
    </row>
    <row r="3" spans="2:3" ht="30">
      <c r="B3" s="5" t="s">
        <v>11</v>
      </c>
      <c r="C3" s="6" t="s">
        <v>12</v>
      </c>
    </row>
    <row r="4" spans="2:3" ht="89.25">
      <c r="B4" s="7" t="s">
        <v>13</v>
      </c>
      <c r="C4" s="8" t="s">
        <v>14</v>
      </c>
    </row>
    <row r="5" spans="2:3">
      <c r="B5" s="5" t="s">
        <v>15</v>
      </c>
      <c r="C5" s="8" t="s">
        <v>16</v>
      </c>
    </row>
    <row r="6" spans="2:3" ht="45">
      <c r="B6" s="9" t="s">
        <v>17</v>
      </c>
      <c r="C6" s="6" t="s">
        <v>107</v>
      </c>
    </row>
    <row r="7" spans="2:3" ht="60">
      <c r="B7" s="9" t="s">
        <v>18</v>
      </c>
      <c r="C7" s="6" t="s">
        <v>108</v>
      </c>
    </row>
    <row r="8" spans="2:3">
      <c r="B8" s="3"/>
    </row>
    <row r="9" spans="2:3">
      <c r="B9" s="3"/>
    </row>
    <row r="10" spans="2:3" ht="165.75" customHeight="1">
      <c r="B10" s="47" t="s">
        <v>19</v>
      </c>
      <c r="C10" s="47"/>
    </row>
    <row r="11" spans="2:3" ht="39.75" customHeight="1">
      <c r="B11" s="47" t="s">
        <v>20</v>
      </c>
      <c r="C11" s="47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topLeftCell="A46" zoomScale="96" zoomScaleNormal="96" workbookViewId="0">
      <selection activeCell="F54" sqref="F54"/>
    </sheetView>
  </sheetViews>
  <sheetFormatPr defaultRowHeight="15"/>
  <cols>
    <col min="1" max="1" width="4" bestFit="1" customWidth="1"/>
    <col min="2" max="2" width="36" customWidth="1"/>
    <col min="3" max="3" width="9.42578125" customWidth="1"/>
    <col min="4" max="4" width="5.42578125" customWidth="1"/>
    <col min="5" max="5" width="8.42578125" customWidth="1"/>
    <col min="6" max="6" width="9.42578125" customWidth="1"/>
    <col min="7" max="7" width="119.140625" customWidth="1"/>
    <col min="8" max="8" width="24" customWidth="1"/>
  </cols>
  <sheetData>
    <row r="1" spans="1:15">
      <c r="C1" s="48" t="s">
        <v>9</v>
      </c>
      <c r="D1" s="48"/>
      <c r="E1" s="48"/>
      <c r="F1" s="48"/>
      <c r="G1" s="48"/>
      <c r="H1" s="23"/>
    </row>
    <row r="2" spans="1:15">
      <c r="C2" s="48"/>
      <c r="D2" s="48"/>
      <c r="E2" s="48"/>
      <c r="F2" s="48"/>
      <c r="G2" s="48"/>
      <c r="H2" s="23"/>
    </row>
    <row r="3" spans="1:15" ht="31.5">
      <c r="A3" s="1" t="s">
        <v>3</v>
      </c>
      <c r="B3" s="22" t="s">
        <v>2</v>
      </c>
      <c r="C3" s="24" t="s">
        <v>1</v>
      </c>
      <c r="D3" s="24" t="s">
        <v>0</v>
      </c>
      <c r="E3" s="2" t="s">
        <v>5</v>
      </c>
      <c r="F3" s="2" t="s">
        <v>4</v>
      </c>
      <c r="G3" s="45" t="s">
        <v>6</v>
      </c>
      <c r="H3" s="15" t="s">
        <v>7</v>
      </c>
    </row>
    <row r="4" spans="1:15" ht="48">
      <c r="A4" s="14">
        <v>1</v>
      </c>
      <c r="B4" s="25" t="s">
        <v>25</v>
      </c>
      <c r="C4" s="17" t="s">
        <v>91</v>
      </c>
      <c r="D4" s="17">
        <v>3</v>
      </c>
      <c r="E4" s="34">
        <v>29875</v>
      </c>
      <c r="F4" s="13">
        <f>E4*D4</f>
        <v>89625</v>
      </c>
      <c r="G4" s="20" t="s">
        <v>70</v>
      </c>
      <c r="H4" s="12" t="s">
        <v>8</v>
      </c>
    </row>
    <row r="5" spans="1:15" ht="27.75" customHeight="1">
      <c r="A5" s="14">
        <v>2</v>
      </c>
      <c r="B5" s="25" t="s">
        <v>26</v>
      </c>
      <c r="C5" s="17" t="s">
        <v>91</v>
      </c>
      <c r="D5" s="17">
        <v>3</v>
      </c>
      <c r="E5" s="34">
        <v>29875</v>
      </c>
      <c r="F5" s="13">
        <f t="shared" ref="F5:F52" si="0">E5*D5</f>
        <v>89625</v>
      </c>
      <c r="G5" s="19" t="s">
        <v>71</v>
      </c>
      <c r="H5" s="12" t="s">
        <v>8</v>
      </c>
    </row>
    <row r="6" spans="1:15" ht="12.75" customHeight="1">
      <c r="A6" s="14">
        <v>3</v>
      </c>
      <c r="B6" s="25" t="s">
        <v>27</v>
      </c>
      <c r="C6" s="17" t="s">
        <v>91</v>
      </c>
      <c r="D6" s="16">
        <v>1</v>
      </c>
      <c r="E6" s="33">
        <v>35425</v>
      </c>
      <c r="F6" s="13">
        <f t="shared" si="0"/>
        <v>35425</v>
      </c>
      <c r="G6" s="20" t="s">
        <v>93</v>
      </c>
      <c r="H6" s="12" t="s">
        <v>8</v>
      </c>
    </row>
    <row r="7" spans="1:15" ht="16.5" customHeight="1">
      <c r="A7" s="14">
        <v>4</v>
      </c>
      <c r="B7" s="25" t="s">
        <v>28</v>
      </c>
      <c r="C7" s="17" t="s">
        <v>91</v>
      </c>
      <c r="D7" s="16">
        <v>2</v>
      </c>
      <c r="E7" s="29">
        <v>34994</v>
      </c>
      <c r="F7" s="13">
        <f t="shared" si="0"/>
        <v>69988</v>
      </c>
      <c r="G7" s="21" t="s">
        <v>94</v>
      </c>
      <c r="H7" s="12" t="s">
        <v>8</v>
      </c>
    </row>
    <row r="8" spans="1:15" ht="18" customHeight="1">
      <c r="A8" s="14">
        <v>5</v>
      </c>
      <c r="B8" s="25" t="s">
        <v>29</v>
      </c>
      <c r="C8" s="17" t="s">
        <v>91</v>
      </c>
      <c r="D8" s="16">
        <v>1</v>
      </c>
      <c r="E8" s="29">
        <v>31934</v>
      </c>
      <c r="F8" s="13">
        <f t="shared" si="0"/>
        <v>31934</v>
      </c>
      <c r="G8" s="20" t="s">
        <v>93</v>
      </c>
      <c r="H8" s="12" t="s">
        <v>8</v>
      </c>
    </row>
    <row r="9" spans="1:15" ht="14.25" customHeight="1">
      <c r="A9" s="14">
        <v>6</v>
      </c>
      <c r="B9" s="25" t="s">
        <v>30</v>
      </c>
      <c r="C9" s="17" t="s">
        <v>91</v>
      </c>
      <c r="D9" s="16">
        <v>1</v>
      </c>
      <c r="E9" s="29">
        <v>66784</v>
      </c>
      <c r="F9" s="13">
        <f t="shared" si="0"/>
        <v>66784</v>
      </c>
      <c r="G9" s="20" t="s">
        <v>93</v>
      </c>
      <c r="H9" s="12" t="s">
        <v>8</v>
      </c>
      <c r="I9" s="4"/>
      <c r="J9" s="4"/>
      <c r="K9" s="4"/>
      <c r="L9" s="4"/>
      <c r="M9" s="4"/>
      <c r="N9" s="4"/>
      <c r="O9" s="4"/>
    </row>
    <row r="10" spans="1:15" ht="15.75" customHeight="1">
      <c r="A10" s="14">
        <v>7</v>
      </c>
      <c r="B10" s="25" t="s">
        <v>31</v>
      </c>
      <c r="C10" s="17" t="s">
        <v>91</v>
      </c>
      <c r="D10" s="17">
        <v>1</v>
      </c>
      <c r="E10" s="34">
        <v>34990</v>
      </c>
      <c r="F10" s="13">
        <f t="shared" si="0"/>
        <v>34990</v>
      </c>
      <c r="G10" s="20" t="s">
        <v>72</v>
      </c>
      <c r="H10" s="12" t="s">
        <v>8</v>
      </c>
      <c r="I10" s="4"/>
      <c r="J10" s="4"/>
      <c r="K10" s="4"/>
      <c r="L10" s="4"/>
      <c r="M10" s="4"/>
      <c r="N10" s="4"/>
      <c r="O10" s="4"/>
    </row>
    <row r="11" spans="1:15" ht="15.75" customHeight="1">
      <c r="A11" s="14">
        <v>8</v>
      </c>
      <c r="B11" s="25" t="s">
        <v>32</v>
      </c>
      <c r="C11" s="17" t="s">
        <v>91</v>
      </c>
      <c r="D11" s="17">
        <v>1</v>
      </c>
      <c r="E11" s="34">
        <v>43630</v>
      </c>
      <c r="F11" s="13">
        <f t="shared" si="0"/>
        <v>43630</v>
      </c>
      <c r="G11" s="20" t="s">
        <v>95</v>
      </c>
      <c r="H11" s="12" t="s">
        <v>8</v>
      </c>
      <c r="I11" s="4"/>
      <c r="J11" s="4"/>
      <c r="K11" s="4"/>
      <c r="L11" s="4"/>
      <c r="M11" s="4"/>
      <c r="N11" s="4"/>
      <c r="O11" s="4"/>
    </row>
    <row r="12" spans="1:15" ht="15.75" customHeight="1">
      <c r="A12" s="14">
        <v>9</v>
      </c>
      <c r="B12" s="25" t="s">
        <v>33</v>
      </c>
      <c r="C12" s="17" t="s">
        <v>91</v>
      </c>
      <c r="D12" s="16">
        <v>1</v>
      </c>
      <c r="E12" s="29">
        <v>35425</v>
      </c>
      <c r="F12" s="13">
        <f t="shared" si="0"/>
        <v>35425</v>
      </c>
      <c r="G12" s="20" t="s">
        <v>93</v>
      </c>
      <c r="H12" s="12" t="s">
        <v>8</v>
      </c>
    </row>
    <row r="13" spans="1:15" ht="13.5" customHeight="1">
      <c r="A13" s="14">
        <v>10</v>
      </c>
      <c r="B13" s="25" t="s">
        <v>34</v>
      </c>
      <c r="C13" s="17" t="s">
        <v>91</v>
      </c>
      <c r="D13" s="16">
        <v>1</v>
      </c>
      <c r="E13" s="29">
        <v>35425</v>
      </c>
      <c r="F13" s="13">
        <f t="shared" si="0"/>
        <v>35425</v>
      </c>
      <c r="G13" s="20" t="s">
        <v>93</v>
      </c>
      <c r="H13" s="12" t="s">
        <v>8</v>
      </c>
    </row>
    <row r="14" spans="1:15" ht="13.5" customHeight="1">
      <c r="A14" s="14">
        <v>11</v>
      </c>
      <c r="B14" s="25" t="s">
        <v>35</v>
      </c>
      <c r="C14" s="17" t="s">
        <v>91</v>
      </c>
      <c r="D14" s="16">
        <v>1</v>
      </c>
      <c r="E14" s="29">
        <v>35425</v>
      </c>
      <c r="F14" s="13">
        <f t="shared" si="0"/>
        <v>35425</v>
      </c>
      <c r="G14" s="20" t="s">
        <v>93</v>
      </c>
      <c r="H14" s="12" t="s">
        <v>8</v>
      </c>
    </row>
    <row r="15" spans="1:15" ht="14.25" customHeight="1">
      <c r="A15" s="14">
        <v>12</v>
      </c>
      <c r="B15" s="25" t="s">
        <v>36</v>
      </c>
      <c r="C15" s="17" t="s">
        <v>91</v>
      </c>
      <c r="D15" s="17">
        <v>1</v>
      </c>
      <c r="E15" s="34">
        <v>35420</v>
      </c>
      <c r="F15" s="13">
        <f t="shared" si="0"/>
        <v>35420</v>
      </c>
      <c r="G15" s="20" t="s">
        <v>72</v>
      </c>
      <c r="H15" s="12" t="s">
        <v>8</v>
      </c>
    </row>
    <row r="16" spans="1:15" ht="13.5" customHeight="1">
      <c r="A16" s="14">
        <v>13</v>
      </c>
      <c r="B16" s="25" t="s">
        <v>37</v>
      </c>
      <c r="C16" s="17" t="s">
        <v>91</v>
      </c>
      <c r="D16" s="16">
        <v>1</v>
      </c>
      <c r="E16" s="29">
        <v>35425</v>
      </c>
      <c r="F16" s="13">
        <f t="shared" si="0"/>
        <v>35425</v>
      </c>
      <c r="G16" s="20" t="s">
        <v>96</v>
      </c>
      <c r="H16" s="12" t="s">
        <v>8</v>
      </c>
    </row>
    <row r="17" spans="1:8" ht="15.75" customHeight="1">
      <c r="A17" s="14">
        <v>14</v>
      </c>
      <c r="B17" s="25" t="s">
        <v>38</v>
      </c>
      <c r="C17" s="17" t="s">
        <v>91</v>
      </c>
      <c r="D17" s="17">
        <v>1</v>
      </c>
      <c r="E17" s="34">
        <v>34990</v>
      </c>
      <c r="F17" s="13">
        <f t="shared" si="0"/>
        <v>34990</v>
      </c>
      <c r="G17" s="20" t="s">
        <v>72</v>
      </c>
      <c r="H17" s="12" t="s">
        <v>8</v>
      </c>
    </row>
    <row r="18" spans="1:8" ht="17.25" customHeight="1">
      <c r="A18" s="14">
        <v>15</v>
      </c>
      <c r="B18" s="25" t="s">
        <v>39</v>
      </c>
      <c r="C18" s="17" t="s">
        <v>91</v>
      </c>
      <c r="D18" s="16">
        <v>1</v>
      </c>
      <c r="E18" s="29">
        <v>62790</v>
      </c>
      <c r="F18" s="13">
        <f t="shared" si="0"/>
        <v>62790</v>
      </c>
      <c r="G18" s="20" t="s">
        <v>96</v>
      </c>
      <c r="H18" s="12" t="s">
        <v>8</v>
      </c>
    </row>
    <row r="19" spans="1:8" ht="17.25" customHeight="1">
      <c r="A19" s="14">
        <v>16</v>
      </c>
      <c r="B19" s="25" t="s">
        <v>40</v>
      </c>
      <c r="C19" s="17" t="s">
        <v>91</v>
      </c>
      <c r="D19" s="16">
        <v>1</v>
      </c>
      <c r="E19" s="29">
        <v>62790</v>
      </c>
      <c r="F19" s="13">
        <f t="shared" si="0"/>
        <v>62790</v>
      </c>
      <c r="G19" s="20" t="s">
        <v>96</v>
      </c>
      <c r="H19" s="18" t="s">
        <v>8</v>
      </c>
    </row>
    <row r="20" spans="1:8" ht="18" customHeight="1">
      <c r="A20" s="14">
        <v>17</v>
      </c>
      <c r="B20" s="25" t="s">
        <v>41</v>
      </c>
      <c r="C20" s="17" t="s">
        <v>91</v>
      </c>
      <c r="D20" s="16">
        <v>1</v>
      </c>
      <c r="E20" s="29">
        <v>65440</v>
      </c>
      <c r="F20" s="13">
        <f t="shared" si="0"/>
        <v>65440</v>
      </c>
      <c r="G20" s="20" t="s">
        <v>72</v>
      </c>
      <c r="H20" s="18" t="s">
        <v>8</v>
      </c>
    </row>
    <row r="21" spans="1:8" ht="18.75" customHeight="1">
      <c r="A21" s="14">
        <v>18</v>
      </c>
      <c r="B21" s="25" t="s">
        <v>42</v>
      </c>
      <c r="C21" s="17" t="s">
        <v>91</v>
      </c>
      <c r="D21" s="16">
        <v>1</v>
      </c>
      <c r="E21" s="29">
        <v>65440</v>
      </c>
      <c r="F21" s="13">
        <f t="shared" si="0"/>
        <v>65440</v>
      </c>
      <c r="G21" s="20" t="s">
        <v>72</v>
      </c>
      <c r="H21" s="18" t="s">
        <v>8</v>
      </c>
    </row>
    <row r="22" spans="1:8" ht="18" customHeight="1">
      <c r="A22" s="14">
        <v>19</v>
      </c>
      <c r="B22" s="25" t="s">
        <v>43</v>
      </c>
      <c r="C22" s="17" t="s">
        <v>91</v>
      </c>
      <c r="D22" s="17">
        <v>1</v>
      </c>
      <c r="E22" s="34">
        <v>55320</v>
      </c>
      <c r="F22" s="13">
        <f t="shared" si="0"/>
        <v>55320</v>
      </c>
      <c r="G22" s="20" t="s">
        <v>72</v>
      </c>
      <c r="H22" s="18" t="s">
        <v>8</v>
      </c>
    </row>
    <row r="23" spans="1:8" ht="15" customHeight="1">
      <c r="A23" s="14">
        <v>20</v>
      </c>
      <c r="B23" s="25" t="s">
        <v>44</v>
      </c>
      <c r="C23" s="17" t="s">
        <v>91</v>
      </c>
      <c r="D23" s="16">
        <v>1</v>
      </c>
      <c r="E23" s="29">
        <v>65440</v>
      </c>
      <c r="F23" s="13">
        <f t="shared" si="0"/>
        <v>65440</v>
      </c>
      <c r="G23" s="20" t="s">
        <v>72</v>
      </c>
      <c r="H23" s="18" t="s">
        <v>8</v>
      </c>
    </row>
    <row r="24" spans="1:8" ht="15.75" customHeight="1">
      <c r="A24" s="14">
        <v>21</v>
      </c>
      <c r="B24" s="25" t="s">
        <v>45</v>
      </c>
      <c r="C24" s="17" t="s">
        <v>91</v>
      </c>
      <c r="D24" s="17">
        <v>1</v>
      </c>
      <c r="E24" s="34">
        <v>31600</v>
      </c>
      <c r="F24" s="13">
        <f t="shared" si="0"/>
        <v>31600</v>
      </c>
      <c r="G24" s="20" t="s">
        <v>72</v>
      </c>
      <c r="H24" s="18" t="s">
        <v>8</v>
      </c>
    </row>
    <row r="25" spans="1:8" ht="18" customHeight="1">
      <c r="A25" s="14">
        <v>22</v>
      </c>
      <c r="B25" s="25" t="s">
        <v>46</v>
      </c>
      <c r="C25" s="17" t="s">
        <v>91</v>
      </c>
      <c r="D25" s="17">
        <v>1</v>
      </c>
      <c r="E25" s="34">
        <v>22880</v>
      </c>
      <c r="F25" s="13">
        <f t="shared" si="0"/>
        <v>22880</v>
      </c>
      <c r="G25" s="20" t="s">
        <v>72</v>
      </c>
      <c r="H25" s="18" t="s">
        <v>8</v>
      </c>
    </row>
    <row r="26" spans="1:8" ht="18" customHeight="1">
      <c r="A26" s="14">
        <v>23</v>
      </c>
      <c r="B26" s="25" t="s">
        <v>47</v>
      </c>
      <c r="C26" s="17" t="s">
        <v>91</v>
      </c>
      <c r="D26" s="17">
        <v>1</v>
      </c>
      <c r="E26" s="34">
        <v>51385</v>
      </c>
      <c r="F26" s="13">
        <f t="shared" si="0"/>
        <v>51385</v>
      </c>
      <c r="G26" s="35" t="s">
        <v>73</v>
      </c>
      <c r="H26" s="18" t="s">
        <v>8</v>
      </c>
    </row>
    <row r="27" spans="1:8" ht="14.25" customHeight="1">
      <c r="A27" s="14">
        <v>24</v>
      </c>
      <c r="B27" s="25" t="s">
        <v>48</v>
      </c>
      <c r="C27" s="17" t="s">
        <v>91</v>
      </c>
      <c r="D27" s="17">
        <v>2</v>
      </c>
      <c r="E27" s="34">
        <v>23292</v>
      </c>
      <c r="F27" s="13">
        <f t="shared" si="0"/>
        <v>46584</v>
      </c>
      <c r="G27" s="28" t="s">
        <v>74</v>
      </c>
      <c r="H27" s="18" t="s">
        <v>8</v>
      </c>
    </row>
    <row r="28" spans="1:8" ht="24.75" customHeight="1">
      <c r="A28" s="14">
        <v>25</v>
      </c>
      <c r="B28" s="26" t="s">
        <v>49</v>
      </c>
      <c r="C28" s="17" t="s">
        <v>91</v>
      </c>
      <c r="D28" s="17">
        <v>9</v>
      </c>
      <c r="E28" s="34">
        <v>21300</v>
      </c>
      <c r="F28" s="13">
        <f t="shared" si="0"/>
        <v>191700</v>
      </c>
      <c r="G28" s="27" t="s">
        <v>75</v>
      </c>
      <c r="H28" s="18" t="s">
        <v>8</v>
      </c>
    </row>
    <row r="29" spans="1:8" ht="17.25" customHeight="1">
      <c r="A29" s="14">
        <v>26</v>
      </c>
      <c r="B29" s="26" t="s">
        <v>50</v>
      </c>
      <c r="C29" s="17" t="s">
        <v>91</v>
      </c>
      <c r="D29" s="17">
        <v>8</v>
      </c>
      <c r="E29" s="17" t="s">
        <v>92</v>
      </c>
      <c r="F29" s="13">
        <v>693600</v>
      </c>
      <c r="G29" s="28" t="s">
        <v>76</v>
      </c>
      <c r="H29" s="18" t="s">
        <v>8</v>
      </c>
    </row>
    <row r="30" spans="1:8" ht="18.75" customHeight="1">
      <c r="A30" s="14">
        <v>27</v>
      </c>
      <c r="B30" s="26" t="s">
        <v>51</v>
      </c>
      <c r="C30" s="17" t="s">
        <v>91</v>
      </c>
      <c r="D30" s="17">
        <v>39</v>
      </c>
      <c r="E30" s="34">
        <v>18900</v>
      </c>
      <c r="F30" s="13">
        <f t="shared" si="0"/>
        <v>737100</v>
      </c>
      <c r="G30" s="28" t="s">
        <v>76</v>
      </c>
      <c r="H30" s="18" t="s">
        <v>8</v>
      </c>
    </row>
    <row r="31" spans="1:8" ht="12.75" customHeight="1">
      <c r="A31" s="14">
        <v>28</v>
      </c>
      <c r="B31" s="26" t="s">
        <v>106</v>
      </c>
      <c r="C31" s="17" t="s">
        <v>91</v>
      </c>
      <c r="D31" s="17">
        <v>5</v>
      </c>
      <c r="E31" s="34">
        <v>46800</v>
      </c>
      <c r="F31" s="13">
        <f t="shared" si="0"/>
        <v>234000</v>
      </c>
      <c r="G31" s="28" t="s">
        <v>76</v>
      </c>
      <c r="H31" s="18" t="s">
        <v>8</v>
      </c>
    </row>
    <row r="32" spans="1:8" ht="16.5" customHeight="1">
      <c r="A32" s="14">
        <v>29</v>
      </c>
      <c r="B32" s="26" t="s">
        <v>97</v>
      </c>
      <c r="C32" s="17" t="s">
        <v>91</v>
      </c>
      <c r="D32" s="17">
        <v>13</v>
      </c>
      <c r="E32" s="34">
        <v>135870</v>
      </c>
      <c r="F32" s="13">
        <f t="shared" si="0"/>
        <v>1766310</v>
      </c>
      <c r="G32" s="28" t="s">
        <v>98</v>
      </c>
      <c r="H32" s="18" t="s">
        <v>8</v>
      </c>
    </row>
    <row r="33" spans="1:8" ht="15.75" customHeight="1">
      <c r="A33" s="14">
        <v>30</v>
      </c>
      <c r="B33" s="32" t="s">
        <v>52</v>
      </c>
      <c r="C33" s="17" t="s">
        <v>77</v>
      </c>
      <c r="D33" s="16">
        <v>15</v>
      </c>
      <c r="E33" s="29">
        <v>5500</v>
      </c>
      <c r="F33" s="13">
        <f t="shared" si="0"/>
        <v>82500</v>
      </c>
      <c r="G33" s="28" t="s">
        <v>89</v>
      </c>
      <c r="H33" s="18" t="s">
        <v>8</v>
      </c>
    </row>
    <row r="34" spans="1:8" ht="51">
      <c r="A34" s="14">
        <v>31</v>
      </c>
      <c r="B34" s="44" t="s">
        <v>53</v>
      </c>
      <c r="C34" s="17" t="s">
        <v>77</v>
      </c>
      <c r="D34" s="16">
        <v>115</v>
      </c>
      <c r="E34" s="29">
        <v>41600</v>
      </c>
      <c r="F34" s="13">
        <f t="shared" si="0"/>
        <v>4784000</v>
      </c>
      <c r="G34" s="27" t="s">
        <v>90</v>
      </c>
      <c r="H34" s="18" t="s">
        <v>8</v>
      </c>
    </row>
    <row r="35" spans="1:8" ht="51">
      <c r="A35" s="14">
        <v>32</v>
      </c>
      <c r="B35" s="25" t="s">
        <v>54</v>
      </c>
      <c r="C35" s="16" t="s">
        <v>21</v>
      </c>
      <c r="D35" s="16">
        <v>4</v>
      </c>
      <c r="E35" s="29">
        <v>6156</v>
      </c>
      <c r="F35" s="13">
        <f t="shared" si="0"/>
        <v>24624</v>
      </c>
      <c r="G35" s="31" t="s">
        <v>54</v>
      </c>
      <c r="H35" s="18" t="s">
        <v>8</v>
      </c>
    </row>
    <row r="36" spans="1:8" ht="27" customHeight="1">
      <c r="A36" s="14">
        <v>33</v>
      </c>
      <c r="B36" s="25" t="s">
        <v>55</v>
      </c>
      <c r="C36" s="16" t="s">
        <v>21</v>
      </c>
      <c r="D36" s="16">
        <v>4</v>
      </c>
      <c r="E36" s="42">
        <v>8535.6</v>
      </c>
      <c r="F36" s="13">
        <f t="shared" si="0"/>
        <v>34142.400000000001</v>
      </c>
      <c r="G36" s="25" t="s">
        <v>55</v>
      </c>
      <c r="H36" s="18" t="s">
        <v>8</v>
      </c>
    </row>
    <row r="37" spans="1:8" ht="25.5" customHeight="1">
      <c r="A37" s="14">
        <v>34</v>
      </c>
      <c r="B37" s="25" t="s">
        <v>56</v>
      </c>
      <c r="C37" s="16" t="s">
        <v>21</v>
      </c>
      <c r="D37" s="16">
        <v>4</v>
      </c>
      <c r="E37" s="30">
        <v>12819.6</v>
      </c>
      <c r="F37" s="13">
        <f t="shared" si="0"/>
        <v>51278.400000000001</v>
      </c>
      <c r="G37" s="25" t="s">
        <v>56</v>
      </c>
      <c r="H37" s="18" t="s">
        <v>8</v>
      </c>
    </row>
    <row r="38" spans="1:8" ht="21" customHeight="1">
      <c r="A38" s="14">
        <v>35</v>
      </c>
      <c r="B38" s="25" t="s">
        <v>57</v>
      </c>
      <c r="C38" s="16" t="s">
        <v>21</v>
      </c>
      <c r="D38" s="16">
        <v>4</v>
      </c>
      <c r="E38" s="30">
        <v>7124.4</v>
      </c>
      <c r="F38" s="13">
        <f t="shared" si="0"/>
        <v>28497.599999999999</v>
      </c>
      <c r="G38" s="25" t="s">
        <v>57</v>
      </c>
      <c r="H38" s="18" t="s">
        <v>8</v>
      </c>
    </row>
    <row r="39" spans="1:8" ht="20.25" customHeight="1">
      <c r="A39" s="14">
        <v>36</v>
      </c>
      <c r="B39" s="25" t="s">
        <v>58</v>
      </c>
      <c r="C39" s="16" t="s">
        <v>21</v>
      </c>
      <c r="D39" s="16">
        <v>4</v>
      </c>
      <c r="E39" s="30">
        <v>7304.4</v>
      </c>
      <c r="F39" s="13">
        <f t="shared" si="0"/>
        <v>29217.599999999999</v>
      </c>
      <c r="G39" s="25" t="s">
        <v>58</v>
      </c>
      <c r="H39" s="18" t="s">
        <v>8</v>
      </c>
    </row>
    <row r="40" spans="1:8" ht="151.5" customHeight="1">
      <c r="A40" s="14">
        <v>37</v>
      </c>
      <c r="B40" s="25" t="s">
        <v>59</v>
      </c>
      <c r="C40" s="16" t="s">
        <v>24</v>
      </c>
      <c r="D40" s="16">
        <v>3</v>
      </c>
      <c r="E40" s="29">
        <v>18429</v>
      </c>
      <c r="F40" s="13">
        <f t="shared" si="0"/>
        <v>55287</v>
      </c>
      <c r="G40" s="27" t="s">
        <v>81</v>
      </c>
      <c r="H40" s="18" t="s">
        <v>8</v>
      </c>
    </row>
    <row r="41" spans="1:8" ht="38.25">
      <c r="A41" s="14">
        <v>38</v>
      </c>
      <c r="B41" s="25" t="s">
        <v>60</v>
      </c>
      <c r="C41" s="16" t="s">
        <v>24</v>
      </c>
      <c r="D41" s="16">
        <v>1</v>
      </c>
      <c r="E41" s="29">
        <v>168205</v>
      </c>
      <c r="F41" s="13">
        <f t="shared" si="0"/>
        <v>168205</v>
      </c>
      <c r="G41" s="27" t="s">
        <v>82</v>
      </c>
      <c r="H41" s="18" t="s">
        <v>8</v>
      </c>
    </row>
    <row r="42" spans="1:8" ht="76.5">
      <c r="A42" s="14">
        <v>39</v>
      </c>
      <c r="B42" s="25" t="s">
        <v>61</v>
      </c>
      <c r="C42" s="16" t="s">
        <v>24</v>
      </c>
      <c r="D42" s="16">
        <v>132</v>
      </c>
      <c r="E42" s="29">
        <v>36343</v>
      </c>
      <c r="F42" s="13">
        <f t="shared" si="0"/>
        <v>4797276</v>
      </c>
      <c r="G42" s="27" t="s">
        <v>88</v>
      </c>
      <c r="H42" s="18" t="s">
        <v>8</v>
      </c>
    </row>
    <row r="43" spans="1:8" ht="38.25">
      <c r="A43" s="14">
        <v>40</v>
      </c>
      <c r="B43" s="25" t="s">
        <v>62</v>
      </c>
      <c r="C43" s="16" t="s">
        <v>24</v>
      </c>
      <c r="D43" s="16">
        <v>1</v>
      </c>
      <c r="E43" s="29">
        <v>22882</v>
      </c>
      <c r="F43" s="13">
        <f t="shared" si="0"/>
        <v>22882</v>
      </c>
      <c r="G43" s="27" t="s">
        <v>83</v>
      </c>
      <c r="H43" s="18" t="s">
        <v>8</v>
      </c>
    </row>
    <row r="44" spans="1:8" ht="38.25">
      <c r="A44" s="14">
        <v>41</v>
      </c>
      <c r="B44" s="25" t="s">
        <v>63</v>
      </c>
      <c r="C44" s="16" t="s">
        <v>21</v>
      </c>
      <c r="D44" s="16">
        <v>1</v>
      </c>
      <c r="E44" s="29">
        <v>246618</v>
      </c>
      <c r="F44" s="13">
        <f t="shared" si="0"/>
        <v>246618</v>
      </c>
      <c r="G44" s="27" t="s">
        <v>87</v>
      </c>
      <c r="H44" s="18" t="s">
        <v>8</v>
      </c>
    </row>
    <row r="45" spans="1:8" ht="38.25">
      <c r="A45" s="14">
        <v>42</v>
      </c>
      <c r="B45" s="25" t="s">
        <v>64</v>
      </c>
      <c r="C45" s="16" t="s">
        <v>24</v>
      </c>
      <c r="D45" s="16">
        <v>3</v>
      </c>
      <c r="E45" s="29">
        <v>206073</v>
      </c>
      <c r="F45" s="13">
        <f t="shared" si="0"/>
        <v>618219</v>
      </c>
      <c r="G45" s="27" t="s">
        <v>86</v>
      </c>
      <c r="H45" s="18" t="s">
        <v>8</v>
      </c>
    </row>
    <row r="46" spans="1:8" ht="38.25">
      <c r="A46" s="14">
        <v>43</v>
      </c>
      <c r="B46" s="25" t="s">
        <v>65</v>
      </c>
      <c r="C46" s="16" t="s">
        <v>24</v>
      </c>
      <c r="D46" s="16">
        <v>3</v>
      </c>
      <c r="E46" s="29">
        <v>49148</v>
      </c>
      <c r="F46" s="13">
        <f t="shared" si="0"/>
        <v>147444</v>
      </c>
      <c r="G46" s="27" t="s">
        <v>84</v>
      </c>
      <c r="H46" s="18" t="s">
        <v>8</v>
      </c>
    </row>
    <row r="47" spans="1:8" ht="38.25">
      <c r="A47" s="14">
        <v>44</v>
      </c>
      <c r="B47" s="25" t="s">
        <v>66</v>
      </c>
      <c r="C47" s="16" t="s">
        <v>24</v>
      </c>
      <c r="D47" s="16">
        <v>20</v>
      </c>
      <c r="E47" s="29">
        <v>9457</v>
      </c>
      <c r="F47" s="13">
        <f t="shared" si="0"/>
        <v>189140</v>
      </c>
      <c r="G47" s="27" t="s">
        <v>85</v>
      </c>
      <c r="H47" s="18" t="s">
        <v>8</v>
      </c>
    </row>
    <row r="48" spans="1:8" ht="38.25">
      <c r="A48" s="14">
        <v>45</v>
      </c>
      <c r="B48" s="25" t="s">
        <v>78</v>
      </c>
      <c r="C48" s="16" t="s">
        <v>68</v>
      </c>
      <c r="D48" s="16">
        <v>3</v>
      </c>
      <c r="E48" s="29">
        <v>7034</v>
      </c>
      <c r="F48" s="13">
        <f t="shared" si="0"/>
        <v>21102</v>
      </c>
      <c r="G48" s="25" t="s">
        <v>79</v>
      </c>
      <c r="H48" s="18" t="s">
        <v>8</v>
      </c>
    </row>
    <row r="49" spans="1:8" ht="38.25">
      <c r="A49" s="14">
        <v>46</v>
      </c>
      <c r="B49" s="44" t="s">
        <v>67</v>
      </c>
      <c r="C49" s="17" t="s">
        <v>69</v>
      </c>
      <c r="D49" s="16">
        <v>5</v>
      </c>
      <c r="E49" s="29">
        <v>500</v>
      </c>
      <c r="F49" s="13">
        <f t="shared" si="0"/>
        <v>2500</v>
      </c>
      <c r="G49" s="44" t="s">
        <v>80</v>
      </c>
      <c r="H49" s="18" t="s">
        <v>8</v>
      </c>
    </row>
    <row r="50" spans="1:8" ht="25.5">
      <c r="A50" s="14">
        <v>47</v>
      </c>
      <c r="B50" s="32" t="s">
        <v>104</v>
      </c>
      <c r="C50" s="17" t="s">
        <v>21</v>
      </c>
      <c r="D50" s="17">
        <v>10</v>
      </c>
      <c r="E50" s="41">
        <v>41842.800000000003</v>
      </c>
      <c r="F50" s="13">
        <f t="shared" si="0"/>
        <v>418428</v>
      </c>
      <c r="G50" s="25" t="s">
        <v>105</v>
      </c>
      <c r="H50" s="18"/>
    </row>
    <row r="51" spans="1:8">
      <c r="A51" s="14">
        <v>53</v>
      </c>
      <c r="B51" s="36" t="s">
        <v>100</v>
      </c>
      <c r="C51" s="38" t="s">
        <v>24</v>
      </c>
      <c r="D51" s="18">
        <v>11</v>
      </c>
      <c r="E51" s="37">
        <v>436150</v>
      </c>
      <c r="F51" s="13">
        <f t="shared" si="0"/>
        <v>4797650</v>
      </c>
      <c r="G51" s="43" t="s">
        <v>102</v>
      </c>
      <c r="H51" s="18"/>
    </row>
    <row r="52" spans="1:8" ht="69" customHeight="1">
      <c r="A52" s="14">
        <v>54</v>
      </c>
      <c r="B52" s="32" t="s">
        <v>101</v>
      </c>
      <c r="C52" s="39" t="s">
        <v>24</v>
      </c>
      <c r="D52" s="17">
        <v>5</v>
      </c>
      <c r="E52" s="40">
        <v>28000</v>
      </c>
      <c r="F52" s="13">
        <f t="shared" si="0"/>
        <v>140000</v>
      </c>
      <c r="G52" s="27" t="s">
        <v>103</v>
      </c>
      <c r="H52" s="23"/>
    </row>
    <row r="53" spans="1:8">
      <c r="F53" s="46">
        <f>SUM(F4:F52)</f>
        <v>21485501</v>
      </c>
    </row>
    <row r="56" spans="1:8">
      <c r="G56" s="49" t="s">
        <v>10</v>
      </c>
      <c r="H56" s="49"/>
    </row>
    <row r="57" spans="1:8">
      <c r="G57" s="49"/>
      <c r="H57" s="49"/>
    </row>
    <row r="58" spans="1:8">
      <c r="G58" s="4" t="s">
        <v>22</v>
      </c>
    </row>
    <row r="59" spans="1:8" ht="18.75">
      <c r="E59" s="10" t="s">
        <v>23</v>
      </c>
    </row>
  </sheetData>
  <mergeCells count="2">
    <mergeCell ref="C1:G2"/>
    <mergeCell ref="G56:H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2018-01-26T06:56:46Z</dcterms:modified>
</cp:coreProperties>
</file>