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4" i="5"/>
  <c r="F5"/>
  <c r="F6"/>
  <c r="F7"/>
  <c r="F8"/>
  <c r="F9"/>
  <c r="F10"/>
  <c r="F11"/>
  <c r="F12"/>
  <c r="F13"/>
  <c r="F14"/>
  <c r="F15"/>
  <c r="F16"/>
  <c r="F17"/>
  <c r="F18"/>
  <c r="F19" l="1"/>
</calcChain>
</file>

<file path=xl/sharedStrings.xml><?xml version="1.0" encoding="utf-8"?>
<sst xmlns="http://schemas.openxmlformats.org/spreadsheetml/2006/main" count="86" uniqueCount="58">
  <si>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</si>
  <si>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</si>
  <si>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</si>
  <si>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</si>
  <si>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</si>
  <si>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</si>
  <si>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</si>
  <si>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</si>
  <si>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</si>
  <si>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</si>
  <si>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</si>
  <si>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</si>
  <si>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</si>
  <si>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</si>
  <si>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</si>
  <si>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</si>
  <si>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</si>
  <si>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</si>
  <si>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</si>
  <si>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</si>
  <si>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</si>
  <si>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упаковка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</si>
  <si>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</si>
  <si>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2019 года</t>
  </si>
  <si>
    <t xml:space="preserve">Антитела к вирусу гепатита С калибратор </t>
  </si>
  <si>
    <t>Антитела к вирусу гепатита С контроль</t>
  </si>
  <si>
    <t xml:space="preserve">Повер.  вирусу гепатита В качественный, калибраторы </t>
  </si>
  <si>
    <t xml:space="preserve">Поверхностный а/г вирусу гепатита В контроли </t>
  </si>
  <si>
    <t>Поверх. вирусу гепатита В для  качественный тест , реагент 100</t>
  </si>
  <si>
    <t>ВИЧ Комбо калибратор</t>
  </si>
  <si>
    <t>ВИЧ Комбо контроль</t>
  </si>
  <si>
    <t>ВИЧ Комбо реагент 100 тестов</t>
  </si>
  <si>
    <t xml:space="preserve">Сифилис калибратор  </t>
  </si>
  <si>
    <t xml:space="preserve">Сифилис контроли </t>
  </si>
  <si>
    <t xml:space="preserve">Сифилис реагент 100 тестов </t>
  </si>
  <si>
    <t xml:space="preserve">Раствор Тригера </t>
  </si>
  <si>
    <t xml:space="preserve">Раствор Пре-Тригера </t>
  </si>
  <si>
    <t xml:space="preserve">Промывочный буфер </t>
  </si>
  <si>
    <t xml:space="preserve">Предохранительные крышечки Septums </t>
  </si>
  <si>
    <t>Контроли ARCHITECT Anti-HCV Controls используются для проверки калибровки системы ARCHITECT i System при качественном определении антител к вирусу гепатита C (анти-HCV) в сыворотке и плазме крови человека. 2 флакона (8 мл каждый) контролей ARCHITECT Anti-HCV в рекальцинированной плазме крови человека (инактивированной). Положительный контроль реактивен на анти-HCV. Перед употреблением контроли ARCHITECT Анти-HCV необходимо перемешать, аккуратно вращая флаконы. Консервант: азид натрия.</t>
  </si>
  <si>
    <t>Калибратор ARCHITECT Anti-HCV Calibrator используется для калибровки системы ARCHITECT i System при качественном определении антител к вирусу гепатита C (анти-HCV) в сыворотке и плазме крови человека. 1 флакон (4 мл) с калибратором ARCHITECT Anti-HCV Calibrator в рекальцинированной плазме крови человека (инактивированной), реактивной на анти-HCV. Консервант: азид натрия. До использования перемешайте калибратор ARCHITECT Anti-HCV, аккуратно переворачивая флакон.</t>
  </si>
  <si>
    <t>Калибратор ARCHITECT HIV Ag/Ab Combo предназначен для калибровки системы ARCHITECT i при одновременном качественном определении антигена HIV p24 и антител к вирусу иммунодефицита человека типов 1 и/или 2 (HIV-1/HIV-2) в сыворотке или плазме крови человека. Дополнительная информация находится во вкладыше к реагенту ARCHITECT HIV Ag/Ab Combo. 1 флакон (4 мл) калибратора 1 ARCHITECT HIV Ag/Ab Combo: очищенный HIV вирусный лизат в ТРИС буфере (на основе физраствора) с протеиновым (бычьим) стабилизатором. Консервант: азид натрия. Для обеспечения необходимой чувствительности к антигену HIV-1 p24 на уровне &lt; 50 пг/мл концентрация антигена HIV-1 p24 в калибраторе ARCHITECT HIV Ag/Ab Combo соотнесена с международной стандартной панелью Agence francaise de securite sanitaire des produits de sante (AFSSAPS).</t>
  </si>
  <si>
    <t>Контроли ARCHITECT HIV Ag/Ab Combo предназначены для оценки воспроизводимости теста и выявления систематических аналитических отклонений системы ARCHITECT i при одновременном качественном определении антигена HIV p24 и антител к вирусу иммунодефицита человека типов 1 и/или 2 (HIV-1/HIV-2) в сыворотке и плазме крови человека. 4 флакона (по 8 мл) контролей ARCHITECT HIV Ag/Ab Combo: Негативный контроль, Позитивный контроль 1 и Позитивный контроль 2 приготовлены в рекальцинированной плазме крови человека. Негативный контроль не реактивен на HBsAg, HIV-1 Ag или HIV-1 RNA, анти-HCV и анти-HIV-1/HIV-2. Позитивный контроль 1 (инактивированный) реактивен на анти-HIV-1 и не реактивен на HBsAg, HIV-1 Ag или HIV-1 RNA и анти-HCV. Позитивный контроль 2 (инактивированный) реактивен на анти-HIV-2 и не реактивен на HBsAg, HIV-1 Ag или HIV-1 RNA и анти-HCV. Позитивный контроль 3 является очищенным вирусным лизатом HIV, приготовленным в растворе ТРИС буфера на основе физраствора с протеиновым (бычьим) стабилизатором. Консервант для всех контролей: азид натрия.</t>
  </si>
  <si>
    <t>ARCHITECT HIV Ag/Ab Combo – хемилюминесцентный иммунноанализ на микрочастицах (ХИАМ) для качественного определения антигена HIV p24 и антител к вирусу иммуннодефицита человека типа 1 и/или 2 (HIV-1/HIV-2) в сыворотке или плазме крови человека. ARCHITECT HIV Ag/Ab Combo может применяться как вспомогательный метод при постановке диагноза инфекции HIV-1/HIV-2 и как метод выявления HIV при проверке крови и плазмы доноров. ARCHITECT HIV Ag/Ab Combo не позволяет уточнить, какой из перечисленных маркеров выявлен: антиген p24 или антитела к HIV-1 или HIV-2. Микрочастицы: 1 или 4 флакона (6,6 мл во флаконе на 100 анализов/27 мл во флаконе на 500 анализов) микрочастиц: Микрочастицы, сенсибилизированные антигеном ВИЧ-1/ВИЧ-2 (рекомбинантным) и антителами к антигену p24 (мышиные моноклональные), в забуференном физрастворе с TRIS. Минимальная концентрация: 0,07%. Консервант: азид натрия. Конъюгат: 1 или 4 флакона (5,9 мл во флаконе на 100 анализов/26,3 мл во флаконе на 500 анализов) конъюгата: Меченые акридином антигены ВИЧ-1 (рекомбинантные), меченые акридином синтетические пептиды ВИЧ-1/ВИЧ-2 и меченые акридином антитела к антигену p24 (мышиные моноклональные) в фосфатном буфере, содержащем белок (бычий) и поверхностно-активное вещество в качестве стабилизаторов. Минимальная концентрация: 0,05 мкг/мл. Консервант: азид натрия. Разбавитель образца: 1 или 4 флакона (5,9 мл во флаконе на 100 анализов/26,3 мл во флаконе на 500 анализов) разбавителя тест-системы: Разбавитель тест-системы HIV Ag/Ab Combo, содержащий TRIS-буфер. Консервант: азид натрия. Воспроизводимость: Тест ARCHITECT HIV Ag/Ab Combo дает погрешность ≤ 14% для образцов, значения которых в 3 раза превышают пороговое значение.</t>
  </si>
  <si>
    <t>Анализ ARCHITECT HBsAg Qualitative является хемилюминесцентным иммуноанализом на микрочастицах (ХИАМ) для качественного определения поверхностного антигена вируса гепатита В (HBsAg) в сыворотке и плазме крови человека. Микрочастицы: 1 или 4 флакона (по 6,6 мл флакон для 100 тестов/27,0 мл флакон для 500 тестов) микрочастиц, сенсибилизированных антителами к HBs (мышиные, моноклональные, IgM, IgG) в МЕС буфере с протеиновыми стабилизаторами. Минимальная концентрация: 0,0675% твердых веществ. Консервант: ProClin 300. Конъюгат: 1 или 4 флакона (5,9 мл на 100 тестов/26,3 мл на 500 тестов) коньюгата: анти-HBs (козьи, IgG) акридин-меченый коньюгат в МЕС буфере с протеиновыми стабилизаторами (бычьими или из плазмы крови человека, не реактивной на HBsAg, HIV-1 RNA или HIV-1 Ag, анти-HIV-1/HIV-2 и анти-HCV). Минимальная концентрация: 0,25 мкг/мл. Консервант: ProClin 300. Разбавитель образца: 1 флакон (100 мл) ручного разбавителя ARCHITECT HBsAg Manual Diluent, содержащего рекальцинированную плазму крови человека, не реактивную на HBsAg, HIV-1 RNA или HIV-1 Ag, анти-HIV-1/HIV-2, анти-HCV и анти-HBs. Консервант: противомикробный препарат и ProClin 300. Воспроизводимость: Тест разработан таким образом, чтобы погрешность составила ≤ 10% общего КВ для образцов в диапазоне от 1,00 до 2,50 S/CO. Тест ARCHITECT HBsAg Qualitative разработан таким образом, чтобы иметь выявленную специфичность &gt; 99,5% для популяции доноров крови и показать рабочие характеристики в пределах 95%-ного доверительного интервала в коммерческом тесте на HBsAg для обследованных людей. Чувствительность теста составляет 99,80% (505/506) с 95%-ным доверительным интервалом от 98,90 - 99,99%. Такие же результаты были получены при использовании метода сравнения. Аналитическая чувствительность: Тест ARCHITECT HBsAg Qualitative разработан в соответствии с CTS, чтобы иметь анатилитическую чувствительность ≤ 0,130 МЕ/мл.</t>
  </si>
  <si>
    <t>Калибраторы ARCHITECT HBsAg Qualitative Calibrators предназначены для калибровки системы ARCHITECT i System при качественном определении и подтверждении наличия поверхностного антигена вируса гепатита В (HBsAg) в сыворотке и плазме крови человека с использованием тест-систем ARCHITECT HBsAg Qualitative. 2 флакона (по 4,0 мл) калибраторов ARCHITECT HBsAg Qualitative. Калибратор 1 содержит инактивированный очищенный HBsAg человека (подтип ad) в фосфатном буфере с бычьей и человеческой плазмой крови, реактивной на HBsAg и не реактивной на HIV-1 RNA или HIV-1 Ag, анти-HIV-1/HIV-2 и анти-HCV. Калибратор 2 содержит фосфатный буфер с бычьей и человеческой плазмой крови, не реактивной на HBsAg, HIV-1 RNA или HIV-1 Ag, анти-HIV-1/HIV-2 и анти-HCV. Консерванты: ProClin 300 и ProClin 950. В анализе ARCHITECT HBsAg Qualitative калибраторы 1 и 2 используются для оценки правильности калибровки и для расчета порогового значения теста.</t>
  </si>
  <si>
    <t>Контроли ARCHITECT HBsAg Qualitative Controls предназначены для оценки воспроизводимости теста и выявления системных аналитических отклонений анализатора ARCHITECT i System при качественном определении и подтверждении наличия поверхностного антигена вируса гепатита В (HBsAg) в сыворотке и плазме крови человека с использованием тест-систем ARCHITECT HBsAg Qualitative. 2 флакона (по 8,0 мл каждый) контролей ARCHITECT HBsAg Qualitative: Отрицательный контроль и Положительный контроль). Отрицательный контроль приготовлен в рекальцинированной плазме крови человека; не реактивен на HBsAg. Положительный контроль содержит инактивированный очищенный HBsAg человека (подтипы ad/ay) в фосфатном буфере с бычьей и человеческой плазмой крови, реактивной на HBsAg. Консерванты: ProClin 300 и ProClin 950.</t>
  </si>
  <si>
    <t>Расходный  материал  (Septums)  предохранительные крышечки Septums в коробке 200 шт. Крышки помещаются на открытые бутылки реагентов перед загрузкой бутылочек в обрабатывающий модуль анализатора ARCHITECT I1000.</t>
  </si>
  <si>
    <t>Промывающий буфер (Wash Buffer (1Lx4) for 920 test) Предназначен для промывки рабочих емкостей, ячеек и соединительных  трубок анализатора.  Промывающий буфер представляет собой солевой раствор фосфатного буфера. Консерванты антимикробные агенты. Хранить при температуре 2-8˚С</t>
  </si>
  <si>
    <t>Предназначен для отщепления акридиновой метки от комплекса антиген-антитело. Раствор пре-триггера состоит из бидистиллированной воды (99,88%), содержащей перекись водорода в концентрации1.32%.</t>
  </si>
  <si>
    <t xml:space="preserve">Калибратор ARCHITECTÒ Syphilis TP предназначен для калибровки системы ARCHITECT i при ее использовании для качественного определения антител к Treponema pallidum (TP) в сыворотке или плазме крови человека. 1 флакон (4 мл) калибратора ARCHITECT Syphilis TP, приготовленного на основе рекальцифицированной плазмы крови человека (инактивированной), реактивной на анти-ТР и нереактивной на анти-HCV, HBsAg, РНК ВИЧ или антиген ВИЧ-1 и антитела к ВИЧ-1/ВИЧ-2. Консерванты: азид натрия и другие противомикробные вещества. </t>
  </si>
  <si>
    <t>Контроли ARCHITECTÒ Syphilis TP предназначены для верификации калибровки системы ARCHITECT i при ее использовании для качественного определения антител к Treponema pallidum (TP) в сыворотке или плазме крови человека. 2 флакона (по 6 мл) контролей ARCHITECT Syphilis TP. Контроли приготовлены на основе рекальцифицированной плазмы крови человека (инактивированной). Отрицательный контроль нереактивен на анти-ТР, анти-HCV, HBsAg, РНК ВИЧ или антиген ВИЧ-1 и антитела к ВИЧ-1/ВИЧ-2. Положительный контроль реактивен на анти-ТР и нереактивен на анти-HCV, HBsAg, РНК ВИЧ или антиген ВИЧ-1 и антитела к ВИЧ-1/ВИЧ-2. Консерванты: азид натрия и другие противомикробные вещества.</t>
  </si>
  <si>
    <t xml:space="preserve">ARCHITECT Syphilis TP представляет собой тест-систему для качественного определения антител к Treponema pallidum (TP) в сыворотке или плазме крови человека методом хемилюминисцентного иммуноанализа на микрочастицах (ХИАМ). Данный тест предназначен для диагностики сифилиса. Чувствительность анализа ARCHITECT Syphilis TP составила ≥99,0% при анализе образцов. Специфичность анализа ARCHITECT Syphilis TP составила ≥99,0% для образцов сыворотки и плазмы крови. Воспроизводимость результатов анализа ARCHITECT Syphilis TP положительного контроля составляет £15%. Минимальная концентрация микрочастиц: 0,08% по сухому остатку. Минимальная концентрация конъюгат: анти-IgG – 26,6 нг/мл, анти-IgM – 1,34 нг/мл. </t>
  </si>
  <si>
    <t>Предназначен для инициации реакции хемилюминесценции молекулой акридиниума. Рствор Триггера состоит из бидистилироанной воды (99,6%), содержащей гидроксид натрия в концентрации 1,4% ( по массе).</t>
  </si>
  <si>
    <t>Запрос  ценовых предложении на приобретение тест системы Архитект</t>
  </si>
  <si>
    <t>Итого: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</si>
  <si>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23 января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</si>
  <si>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23 января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</si>
</sst>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/>
    <xf numFmtId="0" fontId="1" fillId="0" borderId="0" xfId="0" applyFont="1" applyAlignment="1"/>
    <xf numFmtId="0" fontId="1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6" fillId="0" borderId="1" xfId="1" applyFont="1" applyFill="1" applyBorder="1" applyAlignment="1">
      <alignment horizontal="left" vertical="top" wrapText="1"/>
    </xf>
    <xf numFmtId="0" fontId="4" fillId="0" borderId="1" xfId="0" applyFont="1" applyBorder="1"/>
    <xf numFmtId="0" fontId="12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workbookViewId="0">
      <selection activeCell="G4" sqref="G4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3" t="s">
        <v>54</v>
      </c>
    </row>
    <row r="2" spans="2:3">
      <c r="B2" s="4"/>
    </row>
    <row r="3" spans="2:3" ht="30">
      <c r="B3" s="6" t="s">
        <v>11</v>
      </c>
      <c r="C3" s="7" t="s">
        <v>12</v>
      </c>
    </row>
    <row r="4" spans="2:3" ht="89.25">
      <c r="B4" s="8" t="s">
        <v>13</v>
      </c>
      <c r="C4" s="9" t="s">
        <v>14</v>
      </c>
    </row>
    <row r="5" spans="2:3">
      <c r="B5" s="6" t="s">
        <v>15</v>
      </c>
      <c r="C5" s="9" t="s">
        <v>16</v>
      </c>
    </row>
    <row r="6" spans="2:3" ht="45">
      <c r="B6" s="11" t="s">
        <v>17</v>
      </c>
      <c r="C6" s="7" t="s">
        <v>56</v>
      </c>
    </row>
    <row r="7" spans="2:3" ht="60">
      <c r="B7" s="11" t="s">
        <v>18</v>
      </c>
      <c r="C7" s="7" t="s">
        <v>57</v>
      </c>
    </row>
    <row r="8" spans="2:3">
      <c r="B8" s="4"/>
    </row>
    <row r="9" spans="2:3">
      <c r="B9" s="4"/>
    </row>
    <row r="10" spans="2:3" ht="165.75" customHeight="1">
      <c r="B10" s="35" t="s">
        <v>19</v>
      </c>
      <c r="C10" s="35"/>
    </row>
    <row r="11" spans="2:3" ht="39.75" customHeight="1">
      <c r="B11" s="35" t="s">
        <v>20</v>
      </c>
      <c r="C11" s="35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"/>
  <sheetViews>
    <sheetView tabSelected="1" topLeftCell="A14" zoomScale="90" zoomScaleNormal="90" workbookViewId="0">
      <selection activeCell="D15" sqref="D15"/>
    </sheetView>
  </sheetViews>
  <sheetFormatPr defaultRowHeight="15"/>
  <cols>
    <col min="1" max="1" width="4" bestFit="1" customWidth="1"/>
    <col min="2" max="2" width="35.85546875" style="16" customWidth="1"/>
    <col min="3" max="3" width="9.42578125" customWidth="1"/>
    <col min="4" max="4" width="5.42578125" customWidth="1"/>
    <col min="5" max="5" width="10.5703125" customWidth="1"/>
    <col min="6" max="6" width="15" customWidth="1"/>
    <col min="7" max="7" width="119.140625" style="19" customWidth="1"/>
    <col min="8" max="8" width="24" customWidth="1"/>
  </cols>
  <sheetData>
    <row r="1" spans="1:15">
      <c r="C1" s="36" t="s">
        <v>9</v>
      </c>
      <c r="D1" s="36"/>
      <c r="E1" s="36"/>
      <c r="F1" s="36"/>
      <c r="G1" s="36"/>
    </row>
    <row r="2" spans="1:15">
      <c r="C2" s="36"/>
      <c r="D2" s="36"/>
      <c r="E2" s="36"/>
      <c r="F2" s="36"/>
      <c r="G2" s="36"/>
    </row>
    <row r="3" spans="1:15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18" t="s">
        <v>6</v>
      </c>
      <c r="H3" s="14" t="s">
        <v>7</v>
      </c>
    </row>
    <row r="4" spans="1:15" ht="48">
      <c r="A4" s="21">
        <v>2</v>
      </c>
      <c r="B4" s="26" t="s">
        <v>24</v>
      </c>
      <c r="C4" s="24" t="s">
        <v>21</v>
      </c>
      <c r="D4" s="25">
        <v>3</v>
      </c>
      <c r="E4" s="28">
        <v>57760</v>
      </c>
      <c r="F4" s="22">
        <f t="shared" ref="F4:F18" si="0">SUM(D4*E4)</f>
        <v>173280</v>
      </c>
      <c r="G4" s="31" t="s">
        <v>40</v>
      </c>
      <c r="H4" s="23" t="s">
        <v>8</v>
      </c>
    </row>
    <row r="5" spans="1:15" ht="48">
      <c r="A5" s="21">
        <v>3</v>
      </c>
      <c r="B5" s="26" t="s">
        <v>25</v>
      </c>
      <c r="C5" s="24" t="s">
        <v>21</v>
      </c>
      <c r="D5" s="22">
        <v>3</v>
      </c>
      <c r="E5" s="28">
        <v>82080</v>
      </c>
      <c r="F5" s="22">
        <f t="shared" si="0"/>
        <v>246240</v>
      </c>
      <c r="G5" s="15" t="s">
        <v>39</v>
      </c>
      <c r="H5" s="23" t="s">
        <v>8</v>
      </c>
    </row>
    <row r="6" spans="1:15" s="16" customFormat="1" ht="84.75" customHeight="1">
      <c r="A6" s="21">
        <v>4</v>
      </c>
      <c r="B6" s="26" t="s">
        <v>26</v>
      </c>
      <c r="C6" s="24" t="s">
        <v>21</v>
      </c>
      <c r="D6" s="22">
        <v>3</v>
      </c>
      <c r="E6" s="28">
        <v>82080</v>
      </c>
      <c r="F6" s="22">
        <f t="shared" si="0"/>
        <v>246240</v>
      </c>
      <c r="G6" s="15" t="s">
        <v>45</v>
      </c>
      <c r="H6" s="23" t="s">
        <v>8</v>
      </c>
    </row>
    <row r="7" spans="1:15" ht="77.25" customHeight="1">
      <c r="A7" s="21">
        <v>5</v>
      </c>
      <c r="B7" s="26" t="s">
        <v>27</v>
      </c>
      <c r="C7" s="24" t="s">
        <v>21</v>
      </c>
      <c r="D7" s="22">
        <v>2</v>
      </c>
      <c r="E7" s="28">
        <v>82080</v>
      </c>
      <c r="F7" s="22">
        <f t="shared" si="0"/>
        <v>164160</v>
      </c>
      <c r="G7" s="15" t="s">
        <v>46</v>
      </c>
      <c r="H7" s="23" t="s">
        <v>8</v>
      </c>
    </row>
    <row r="8" spans="1:15" ht="168.75" customHeight="1">
      <c r="A8" s="21">
        <v>6</v>
      </c>
      <c r="B8" s="26" t="s">
        <v>28</v>
      </c>
      <c r="C8" s="24" t="s">
        <v>21</v>
      </c>
      <c r="D8" s="22">
        <v>50</v>
      </c>
      <c r="E8" s="28">
        <v>72960</v>
      </c>
      <c r="F8" s="22">
        <f t="shared" si="0"/>
        <v>3648000</v>
      </c>
      <c r="G8" s="15" t="s">
        <v>44</v>
      </c>
      <c r="H8" s="23" t="s">
        <v>8</v>
      </c>
      <c r="I8" s="5"/>
      <c r="J8" s="5"/>
      <c r="K8" s="5"/>
      <c r="L8" s="5"/>
      <c r="M8" s="5"/>
      <c r="N8" s="5"/>
      <c r="O8" s="5"/>
    </row>
    <row r="9" spans="1:15" ht="72">
      <c r="A9" s="21">
        <v>7</v>
      </c>
      <c r="B9" s="27" t="s">
        <v>29</v>
      </c>
      <c r="C9" s="24" t="s">
        <v>21</v>
      </c>
      <c r="D9" s="22">
        <v>3</v>
      </c>
      <c r="E9" s="28">
        <v>82080</v>
      </c>
      <c r="F9" s="22">
        <f t="shared" si="0"/>
        <v>246240</v>
      </c>
      <c r="G9" s="32" t="s">
        <v>41</v>
      </c>
      <c r="H9" s="23" t="s">
        <v>8</v>
      </c>
      <c r="I9" s="5"/>
      <c r="J9" s="5"/>
      <c r="K9" s="5"/>
      <c r="L9" s="5"/>
      <c r="M9" s="5"/>
      <c r="N9" s="5"/>
      <c r="O9" s="5"/>
    </row>
    <row r="10" spans="1:15" ht="96">
      <c r="A10" s="21">
        <v>8</v>
      </c>
      <c r="B10" s="27" t="s">
        <v>30</v>
      </c>
      <c r="C10" s="24" t="s">
        <v>21</v>
      </c>
      <c r="D10" s="22">
        <v>4</v>
      </c>
      <c r="E10" s="28">
        <v>82080</v>
      </c>
      <c r="F10" s="22">
        <f t="shared" si="0"/>
        <v>328320</v>
      </c>
      <c r="G10" s="15" t="s">
        <v>42</v>
      </c>
      <c r="H10" s="23" t="s">
        <v>8</v>
      </c>
      <c r="I10" s="5"/>
      <c r="J10" s="5"/>
      <c r="K10" s="5"/>
      <c r="L10" s="5"/>
      <c r="M10" s="5"/>
      <c r="N10" s="5"/>
      <c r="O10" s="5"/>
    </row>
    <row r="11" spans="1:15" ht="156" customHeight="1">
      <c r="A11" s="21">
        <v>9</v>
      </c>
      <c r="B11" s="27" t="s">
        <v>31</v>
      </c>
      <c r="C11" s="24" t="s">
        <v>21</v>
      </c>
      <c r="D11" s="22">
        <v>30</v>
      </c>
      <c r="E11" s="28">
        <v>105640</v>
      </c>
      <c r="F11" s="22">
        <f t="shared" si="0"/>
        <v>3169200</v>
      </c>
      <c r="G11" s="15" t="s">
        <v>43</v>
      </c>
      <c r="H11" s="23" t="s">
        <v>8</v>
      </c>
      <c r="I11" s="5"/>
      <c r="J11" s="5"/>
      <c r="K11" s="5"/>
      <c r="L11" s="5"/>
      <c r="M11" s="5"/>
      <c r="N11" s="5"/>
      <c r="O11" s="5"/>
    </row>
    <row r="12" spans="1:15" ht="48">
      <c r="A12" s="21">
        <v>10</v>
      </c>
      <c r="B12" s="27" t="s">
        <v>32</v>
      </c>
      <c r="C12" s="24" t="s">
        <v>21</v>
      </c>
      <c r="D12" s="22">
        <v>2</v>
      </c>
      <c r="E12" s="28">
        <v>82080</v>
      </c>
      <c r="F12" s="22">
        <f t="shared" si="0"/>
        <v>164160</v>
      </c>
      <c r="G12" s="15" t="s">
        <v>50</v>
      </c>
      <c r="H12" s="23" t="s">
        <v>8</v>
      </c>
      <c r="I12" s="5"/>
      <c r="J12" s="5"/>
      <c r="K12" s="5"/>
      <c r="L12" s="5"/>
      <c r="M12" s="5"/>
      <c r="N12" s="5"/>
      <c r="O12" s="5"/>
    </row>
    <row r="13" spans="1:15" ht="60">
      <c r="A13" s="21">
        <v>11</v>
      </c>
      <c r="B13" s="27" t="s">
        <v>33</v>
      </c>
      <c r="C13" s="24" t="s">
        <v>21</v>
      </c>
      <c r="D13" s="22">
        <v>2</v>
      </c>
      <c r="E13" s="28">
        <v>82080</v>
      </c>
      <c r="F13" s="22">
        <f t="shared" si="0"/>
        <v>164160</v>
      </c>
      <c r="G13" s="15" t="s">
        <v>51</v>
      </c>
      <c r="H13" s="23" t="s">
        <v>8</v>
      </c>
      <c r="I13" s="5"/>
      <c r="J13" s="5"/>
      <c r="K13" s="5"/>
      <c r="L13" s="5"/>
      <c r="M13" s="5"/>
      <c r="N13" s="5"/>
      <c r="O13" s="5"/>
    </row>
    <row r="14" spans="1:15" ht="72">
      <c r="A14" s="21">
        <v>12</v>
      </c>
      <c r="B14" s="27" t="s">
        <v>34</v>
      </c>
      <c r="C14" s="24" t="s">
        <v>21</v>
      </c>
      <c r="D14" s="22">
        <v>30</v>
      </c>
      <c r="E14" s="29">
        <v>139080</v>
      </c>
      <c r="F14" s="22">
        <f t="shared" si="0"/>
        <v>4172400</v>
      </c>
      <c r="G14" s="15" t="s">
        <v>52</v>
      </c>
      <c r="H14" s="23" t="s">
        <v>8</v>
      </c>
      <c r="I14" s="5"/>
      <c r="J14" s="5"/>
      <c r="K14" s="5"/>
      <c r="L14" s="5"/>
      <c r="M14" s="5"/>
      <c r="N14" s="5"/>
      <c r="O14" s="5"/>
    </row>
    <row r="15" spans="1:15" ht="45">
      <c r="A15" s="21">
        <v>13</v>
      </c>
      <c r="B15" s="27" t="s">
        <v>35</v>
      </c>
      <c r="C15" s="24" t="s">
        <v>21</v>
      </c>
      <c r="D15" s="22">
        <v>5</v>
      </c>
      <c r="E15" s="28">
        <v>32680</v>
      </c>
      <c r="F15" s="22">
        <f t="shared" si="0"/>
        <v>163400</v>
      </c>
      <c r="G15" s="15" t="s">
        <v>53</v>
      </c>
      <c r="H15" s="23" t="s">
        <v>8</v>
      </c>
      <c r="I15" s="5"/>
      <c r="J15" s="5"/>
      <c r="K15" s="5"/>
      <c r="L15" s="5"/>
      <c r="M15" s="5"/>
      <c r="N15" s="5"/>
      <c r="O15" s="5"/>
    </row>
    <row r="16" spans="1:15" ht="45">
      <c r="A16" s="21">
        <v>14</v>
      </c>
      <c r="B16" s="27" t="s">
        <v>36</v>
      </c>
      <c r="C16" s="24" t="s">
        <v>21</v>
      </c>
      <c r="D16" s="22">
        <v>5</v>
      </c>
      <c r="E16" s="28">
        <v>72200</v>
      </c>
      <c r="F16" s="22">
        <f t="shared" si="0"/>
        <v>361000</v>
      </c>
      <c r="G16" s="15" t="s">
        <v>49</v>
      </c>
      <c r="H16" s="23" t="s">
        <v>8</v>
      </c>
      <c r="I16" s="5"/>
      <c r="J16" s="5"/>
      <c r="K16" s="5"/>
      <c r="L16" s="5"/>
      <c r="M16" s="5"/>
      <c r="N16" s="5"/>
      <c r="O16" s="5"/>
    </row>
    <row r="17" spans="1:15" ht="45">
      <c r="A17" s="21">
        <v>15</v>
      </c>
      <c r="B17" s="27" t="s">
        <v>37</v>
      </c>
      <c r="C17" s="24" t="s">
        <v>21</v>
      </c>
      <c r="D17" s="22">
        <v>5</v>
      </c>
      <c r="E17" s="30">
        <v>31920</v>
      </c>
      <c r="F17" s="22">
        <f t="shared" si="0"/>
        <v>159600</v>
      </c>
      <c r="G17" s="15" t="s">
        <v>48</v>
      </c>
      <c r="H17" s="23" t="s">
        <v>8</v>
      </c>
      <c r="I17" s="5"/>
      <c r="J17" s="5"/>
      <c r="K17" s="5"/>
      <c r="L17" s="5"/>
      <c r="M17" s="5"/>
      <c r="N17" s="5"/>
      <c r="O17" s="5"/>
    </row>
    <row r="18" spans="1:15" ht="45">
      <c r="A18" s="21">
        <v>16</v>
      </c>
      <c r="B18" s="26" t="s">
        <v>38</v>
      </c>
      <c r="C18" s="24" t="s">
        <v>21</v>
      </c>
      <c r="D18" s="22">
        <v>2</v>
      </c>
      <c r="E18" s="30">
        <v>30400</v>
      </c>
      <c r="F18" s="22">
        <f t="shared" si="0"/>
        <v>60800</v>
      </c>
      <c r="G18" s="15" t="s">
        <v>47</v>
      </c>
      <c r="H18" s="23" t="s">
        <v>8</v>
      </c>
      <c r="I18" s="5"/>
      <c r="J18" s="5"/>
      <c r="K18" s="5"/>
      <c r="L18" s="5"/>
      <c r="M18" s="5"/>
      <c r="N18" s="5"/>
      <c r="O18" s="5"/>
    </row>
    <row r="19" spans="1:15">
      <c r="B19" s="17"/>
      <c r="E19" s="33" t="s">
        <v>55</v>
      </c>
      <c r="F19" s="34">
        <f>SUM(F4:F18)</f>
        <v>13467200</v>
      </c>
    </row>
    <row r="21" spans="1:15">
      <c r="G21" s="37" t="s">
        <v>10</v>
      </c>
      <c r="H21" s="37"/>
    </row>
    <row r="22" spans="1:15">
      <c r="G22" s="37"/>
      <c r="H22" s="37"/>
    </row>
    <row r="23" spans="1:15">
      <c r="G23" s="5" t="s">
        <v>22</v>
      </c>
    </row>
    <row r="25" spans="1:15" ht="18.75">
      <c r="E25" s="12" t="s">
        <v>23</v>
      </c>
    </row>
    <row r="31" spans="1:15">
      <c r="G31" s="5"/>
      <c r="H31" s="5"/>
    </row>
    <row r="32" spans="1:15">
      <c r="H32" s="5"/>
    </row>
    <row r="33" spans="7:8">
      <c r="H33" s="5"/>
    </row>
    <row r="35" spans="7:8">
      <c r="G35" s="20"/>
    </row>
  </sheetData>
  <mergeCells count="2">
    <mergeCell ref="C1:G2"/>
    <mergeCell ref="G21:H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2019-02-05T12:41:34Z</dcterms:modified>
</cp:coreProperties>
</file>