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24519"/>
</workbook>
</file>

<file path=xl/calcChain.xml><?xml version="1.0" encoding="utf-8"?>
<calcChain xmlns="http://schemas.openxmlformats.org/spreadsheetml/2006/main">
  <c r="F12" i="5"/>
  <c r="F13"/>
  <c r="F14"/>
  <c r="F15"/>
  <c r="F16"/>
  <c r="F17"/>
  <c r="F18"/>
  <c r="F19"/>
  <c r="F20"/>
  <c r="F21"/>
  <c r="F11"/>
  <c r="F10"/>
  <c r="F5" l="1"/>
  <c r="F6"/>
  <c r="F7"/>
  <c r="F8"/>
  <c r="F9"/>
  <c r="F22"/>
  <c r="F4"/>
  <c r="F23" l="1"/>
</calcChain>
</file>

<file path=xl/sharedStrings.xml><?xml version="1.0" encoding="utf-8"?>
<sst xmlns="http://schemas.openxmlformats.org/spreadsheetml/2006/main" count="102" uniqueCount="56">
  <si>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</si>
  <si>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</si>
  <si>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</si>
  <si>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</si>
  <si>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</si>
  <si>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</si>
  <si>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</si>
  <si>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</si>
  <si>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ГККП "Областной центр крови" г.Актау, 34А мкр., здание центр крови</t>
  </si>
  <si>
    <t>Приложение 1</t>
  </si>
  <si>
    <t>Приложение №2</t>
  </si>
  <si>
    <t>1) Наименование и адрес заказчика или организатора закупа;</t>
  </si>
  <si>
    <t>ГККП "Областной центр крови"  130000  г.Актау, 34 А мкр.здание центр крови, e-mail: ockaktau1@mail.ru   Тел: 8/7292/30-10-74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</si>
  <si>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</si>
  <si>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</si>
  <si>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</si>
  <si>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</si>
  <si>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</si>
  <si>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</si>
  <si>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</si>
  <si>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</si>
  <si>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упаковка</t>
  </si>
  <si>
    <t xml:space="preserve">                                     График поставки </t>
  </si>
  <si>
    <t>Запрос  ценовых предложении на приобретение реагентов Анализатор Витрос 350</t>
  </si>
  <si>
    <t>АЛТ (ALT)1655281.1уп.250опр</t>
  </si>
  <si>
    <t>Тесты-микрослайды для определения аланинаминотрансферазы в сыворотке и плазме крови. Находится в картириджах. Представляет собой многомлойный аналитический элемент на полиэстеровой подложке. Реактивы на см2: лактатдегидрогенеза L-аланин 0,86 ug, никотинамид-аденин- динуклеотид (НАД), редуцированный 35  ug, натрий перидоксаль - 5-фосфат 11 ug. Прочие компоненты: пигмент, связывающие в-ва, буферный раствор, поверхнотсно-активные вещества, сшивающий агент, стабилизатор, 250шт в уп.</t>
  </si>
  <si>
    <t>Общ Белок.8392292.1уп.250опр.</t>
  </si>
  <si>
    <t xml:space="preserve">Тесты-микрослайды для определения общего белка в сыворотке и плазме крови. Находится в картриджах. Реактивы: сульфат меди, виннокаменная кислота, и гидроксид лития. Прочие компоненты: полимерные бусины, связывающие агенты и поверхностно активные соединения. 250шт в уп. </t>
  </si>
  <si>
    <t>Амилаза</t>
  </si>
  <si>
    <t>300 тестов в упаковке</t>
  </si>
  <si>
    <t>АСТ</t>
  </si>
  <si>
    <t>(аспататоминонтрансфераза)</t>
  </si>
  <si>
    <t>Щелочная фосфотаза</t>
  </si>
  <si>
    <t>Азот мочевина BUN Urea</t>
  </si>
  <si>
    <t>Глюкоза</t>
  </si>
  <si>
    <t>Железо</t>
  </si>
  <si>
    <t>Креатинин</t>
  </si>
  <si>
    <t>Холестерин</t>
  </si>
  <si>
    <t>Общ билирубин</t>
  </si>
  <si>
    <t>Кальций (Са)</t>
  </si>
  <si>
    <t>Триглицириды</t>
  </si>
  <si>
    <t>Наконечник Versa Tip 1000</t>
  </si>
  <si>
    <t>PerfmanceVerifier Контроль 2</t>
  </si>
  <si>
    <t>Калибратор Kit 2</t>
  </si>
  <si>
    <t>Калибратор Kit 1</t>
  </si>
  <si>
    <t>Датчик влажности РКС ВХ/12 Set 3</t>
  </si>
  <si>
    <t>Дессикант</t>
  </si>
  <si>
    <t>Многослойный реагент на одном слайде.</t>
  </si>
  <si>
    <t>90 тестов в упаковке</t>
  </si>
  <si>
    <t>300 тестов  в упаковке</t>
  </si>
  <si>
    <t>Анализатор иммунодиагностический автоматический закрытого типа Витрос 3600 с принадлежностями</t>
  </si>
  <si>
    <t xml:space="preserve">                                                 Поставка расходных материалов производится по заявке Заказчика в течение 2019 года</t>
  </si>
  <si>
    <t>Набор реагентов для Витрос 350</t>
  </si>
  <si>
    <t>Итого: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</si>
  <si>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23 января 2019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</si>
  <si>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23 января 2019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</si>
</sst>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6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0" fontId="12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1"/>
  <sheetViews>
    <sheetView tabSelected="1" workbookViewId="0">
      <selection activeCell="G4" sqref="G4"/>
    </sheetView>
  </sheetViews>
  <sheetFormatPr defaultRowHeight="15"/>
  <cols>
    <col min="2" max="2" width="56.85546875" customWidth="1"/>
    <col min="3" max="3" width="64.140625" customWidth="1"/>
  </cols>
  <sheetData>
    <row r="1" spans="2:3" ht="29.25">
      <c r="B1" s="13" t="s">
        <v>23</v>
      </c>
    </row>
    <row r="2" spans="2:3">
      <c r="B2" s="4"/>
    </row>
    <row r="3" spans="2:3" ht="30">
      <c r="B3" s="6" t="s">
        <v>11</v>
      </c>
      <c r="C3" s="7" t="s">
        <v>12</v>
      </c>
    </row>
    <row r="4" spans="2:3" ht="89.25">
      <c r="B4" s="8" t="s">
        <v>13</v>
      </c>
      <c r="C4" s="9" t="s">
        <v>14</v>
      </c>
    </row>
    <row r="5" spans="2:3">
      <c r="B5" s="6" t="s">
        <v>15</v>
      </c>
      <c r="C5" s="9" t="s">
        <v>16</v>
      </c>
    </row>
    <row r="6" spans="2:3" ht="45">
      <c r="B6" s="11" t="s">
        <v>17</v>
      </c>
      <c r="C6" s="7" t="s">
        <v>54</v>
      </c>
    </row>
    <row r="7" spans="2:3" ht="60">
      <c r="B7" s="11" t="s">
        <v>18</v>
      </c>
      <c r="C7" s="7" t="s">
        <v>55</v>
      </c>
    </row>
    <row r="8" spans="2:3">
      <c r="B8" s="4"/>
    </row>
    <row r="9" spans="2:3">
      <c r="B9" s="4"/>
    </row>
    <row r="10" spans="2:3" ht="165.75" customHeight="1">
      <c r="B10" s="43" t="s">
        <v>19</v>
      </c>
      <c r="C10" s="43"/>
    </row>
    <row r="11" spans="2:3" ht="39.75" customHeight="1">
      <c r="B11" s="43" t="s">
        <v>20</v>
      </c>
      <c r="C11" s="43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9"/>
  <sheetViews>
    <sheetView topLeftCell="A19" zoomScale="90" zoomScaleNormal="90" workbookViewId="0">
      <selection activeCell="C5" sqref="C5"/>
    </sheetView>
  </sheetViews>
  <sheetFormatPr defaultRowHeight="15"/>
  <cols>
    <col min="1" max="1" width="4" bestFit="1" customWidth="1"/>
    <col min="2" max="2" width="35.85546875" style="24" customWidth="1"/>
    <col min="3" max="3" width="9.42578125" customWidth="1"/>
    <col min="4" max="4" width="5.42578125" customWidth="1"/>
    <col min="5" max="5" width="10.5703125" customWidth="1"/>
    <col min="6" max="6" width="8" bestFit="1" customWidth="1"/>
    <col min="7" max="7" width="119.140625" style="28" customWidth="1"/>
    <col min="8" max="8" width="24" customWidth="1"/>
  </cols>
  <sheetData>
    <row r="1" spans="1:15">
      <c r="C1" s="44" t="s">
        <v>9</v>
      </c>
      <c r="D1" s="44"/>
      <c r="E1" s="44"/>
      <c r="F1" s="44"/>
      <c r="G1" s="44"/>
    </row>
    <row r="2" spans="1:15">
      <c r="C2" s="44"/>
      <c r="D2" s="44"/>
      <c r="E2" s="44"/>
      <c r="F2" s="44"/>
      <c r="G2" s="44"/>
    </row>
    <row r="3" spans="1:15" ht="31.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6" t="s">
        <v>6</v>
      </c>
      <c r="H3" s="18" t="s">
        <v>7</v>
      </c>
    </row>
    <row r="4" spans="1:15" ht="48.75">
      <c r="A4" s="17">
        <v>1</v>
      </c>
      <c r="B4" s="23" t="s">
        <v>24</v>
      </c>
      <c r="C4" s="21" t="s">
        <v>21</v>
      </c>
      <c r="D4" s="19">
        <v>10</v>
      </c>
      <c r="E4" s="20">
        <v>30304</v>
      </c>
      <c r="F4" s="16">
        <f>D4*E4</f>
        <v>303040</v>
      </c>
      <c r="G4" s="27" t="s">
        <v>25</v>
      </c>
      <c r="H4" s="14" t="s">
        <v>8</v>
      </c>
    </row>
    <row r="5" spans="1:15" ht="45">
      <c r="A5" s="32">
        <v>2</v>
      </c>
      <c r="B5" s="23" t="s">
        <v>26</v>
      </c>
      <c r="C5" s="37" t="s">
        <v>21</v>
      </c>
      <c r="D5" s="38">
        <v>10</v>
      </c>
      <c r="E5" s="39">
        <v>30304</v>
      </c>
      <c r="F5" s="33">
        <f>D5*E5</f>
        <v>303040</v>
      </c>
      <c r="G5" s="31" t="s">
        <v>27</v>
      </c>
      <c r="H5" s="35" t="s">
        <v>8</v>
      </c>
    </row>
    <row r="6" spans="1:15" ht="45">
      <c r="A6" s="32">
        <v>3</v>
      </c>
      <c r="B6" s="23" t="s">
        <v>28</v>
      </c>
      <c r="C6" s="37" t="s">
        <v>21</v>
      </c>
      <c r="D6" s="33">
        <v>3</v>
      </c>
      <c r="E6" s="34">
        <v>55758</v>
      </c>
      <c r="F6" s="33">
        <f t="shared" ref="F6:F22" si="0">D6*E6</f>
        <v>167274</v>
      </c>
      <c r="G6" s="30" t="s">
        <v>29</v>
      </c>
      <c r="H6" s="35" t="s">
        <v>8</v>
      </c>
    </row>
    <row r="7" spans="1:15" s="24" customFormat="1" ht="52.5" customHeight="1">
      <c r="A7" s="32">
        <v>4</v>
      </c>
      <c r="B7" s="23" t="s">
        <v>30</v>
      </c>
      <c r="C7" s="37" t="s">
        <v>21</v>
      </c>
      <c r="D7" s="33">
        <v>10</v>
      </c>
      <c r="E7" s="34">
        <v>36362</v>
      </c>
      <c r="F7" s="33">
        <f t="shared" si="0"/>
        <v>363620</v>
      </c>
      <c r="G7" s="36" t="s">
        <v>31</v>
      </c>
      <c r="H7" s="35" t="s">
        <v>8</v>
      </c>
    </row>
    <row r="8" spans="1:15" ht="29.25" customHeight="1">
      <c r="A8" s="32">
        <v>5</v>
      </c>
      <c r="B8" s="23" t="s">
        <v>32</v>
      </c>
      <c r="C8" s="37" t="s">
        <v>21</v>
      </c>
      <c r="D8" s="33">
        <v>1</v>
      </c>
      <c r="E8" s="34">
        <v>31933</v>
      </c>
      <c r="F8" s="33">
        <f t="shared" si="0"/>
        <v>31933</v>
      </c>
      <c r="G8" s="30" t="s">
        <v>29</v>
      </c>
      <c r="H8" s="35" t="s">
        <v>8</v>
      </c>
    </row>
    <row r="9" spans="1:15" ht="39" customHeight="1">
      <c r="A9" s="32">
        <v>6</v>
      </c>
      <c r="B9" s="23" t="s">
        <v>33</v>
      </c>
      <c r="C9" s="37" t="s">
        <v>21</v>
      </c>
      <c r="D9" s="33">
        <v>5</v>
      </c>
      <c r="E9" s="40">
        <v>36362</v>
      </c>
      <c r="F9" s="33">
        <f t="shared" si="0"/>
        <v>181810</v>
      </c>
      <c r="G9" s="30" t="s">
        <v>29</v>
      </c>
      <c r="H9" s="35" t="s">
        <v>8</v>
      </c>
      <c r="I9" s="5"/>
      <c r="J9" s="5"/>
      <c r="K9" s="5"/>
      <c r="L9" s="5"/>
      <c r="M9" s="5"/>
      <c r="N9" s="5"/>
      <c r="O9" s="5"/>
    </row>
    <row r="10" spans="1:15" ht="45">
      <c r="A10" s="32">
        <v>7</v>
      </c>
      <c r="B10" s="15" t="s">
        <v>34</v>
      </c>
      <c r="C10" s="37" t="s">
        <v>21</v>
      </c>
      <c r="D10" s="33">
        <v>10</v>
      </c>
      <c r="E10" s="34">
        <v>36362</v>
      </c>
      <c r="F10" s="33">
        <f>D10*E10</f>
        <v>363620</v>
      </c>
      <c r="G10" s="30" t="s">
        <v>47</v>
      </c>
      <c r="H10" s="35" t="s">
        <v>8</v>
      </c>
      <c r="I10" s="5"/>
      <c r="J10" s="5"/>
      <c r="K10" s="5"/>
      <c r="L10" s="5"/>
      <c r="M10" s="5"/>
      <c r="N10" s="5"/>
      <c r="O10" s="5"/>
    </row>
    <row r="11" spans="1:15" ht="45">
      <c r="A11" s="32">
        <v>8</v>
      </c>
      <c r="B11" s="15" t="s">
        <v>35</v>
      </c>
      <c r="C11" s="37" t="s">
        <v>21</v>
      </c>
      <c r="D11" s="33">
        <v>3</v>
      </c>
      <c r="E11" s="34">
        <v>43629</v>
      </c>
      <c r="F11" s="33">
        <f>D11*E11</f>
        <v>130887</v>
      </c>
      <c r="G11" s="30" t="s">
        <v>48</v>
      </c>
      <c r="H11" s="35" t="s">
        <v>8</v>
      </c>
      <c r="I11" s="5"/>
      <c r="J11" s="5"/>
      <c r="K11" s="5"/>
      <c r="L11" s="5"/>
      <c r="M11" s="5"/>
      <c r="N11" s="5"/>
      <c r="O11" s="5"/>
    </row>
    <row r="12" spans="1:15" ht="45">
      <c r="A12" s="32">
        <v>9</v>
      </c>
      <c r="B12" s="15" t="s">
        <v>36</v>
      </c>
      <c r="C12" s="37" t="s">
        <v>21</v>
      </c>
      <c r="D12" s="33">
        <v>4</v>
      </c>
      <c r="E12" s="34">
        <v>36362</v>
      </c>
      <c r="F12" s="33">
        <f t="shared" ref="F12:F21" si="1">D12*E12</f>
        <v>145448</v>
      </c>
      <c r="G12" s="22" t="s">
        <v>52</v>
      </c>
      <c r="H12" s="35" t="s">
        <v>8</v>
      </c>
      <c r="I12" s="5"/>
      <c r="J12" s="5"/>
      <c r="K12" s="5"/>
      <c r="L12" s="5"/>
      <c r="M12" s="5"/>
      <c r="N12" s="5"/>
      <c r="O12" s="5"/>
    </row>
    <row r="13" spans="1:15" ht="45">
      <c r="A13" s="32">
        <v>10</v>
      </c>
      <c r="B13" s="15" t="s">
        <v>37</v>
      </c>
      <c r="C13" s="37" t="s">
        <v>21</v>
      </c>
      <c r="D13" s="33">
        <v>5</v>
      </c>
      <c r="E13" s="34">
        <v>36362</v>
      </c>
      <c r="F13" s="33">
        <f t="shared" si="1"/>
        <v>181810</v>
      </c>
      <c r="G13" s="30" t="s">
        <v>29</v>
      </c>
      <c r="H13" s="35" t="s">
        <v>8</v>
      </c>
      <c r="I13" s="5"/>
      <c r="J13" s="5"/>
      <c r="K13" s="5"/>
      <c r="L13" s="5"/>
      <c r="M13" s="5"/>
      <c r="N13" s="5"/>
      <c r="O13" s="5"/>
    </row>
    <row r="14" spans="1:15" ht="45">
      <c r="A14" s="32">
        <v>11</v>
      </c>
      <c r="B14" s="15" t="s">
        <v>38</v>
      </c>
      <c r="C14" s="37" t="s">
        <v>21</v>
      </c>
      <c r="D14" s="33">
        <v>10</v>
      </c>
      <c r="E14" s="34">
        <v>36362</v>
      </c>
      <c r="F14" s="33">
        <f t="shared" si="1"/>
        <v>363620</v>
      </c>
      <c r="G14" s="30" t="s">
        <v>29</v>
      </c>
      <c r="H14" s="35" t="s">
        <v>8</v>
      </c>
      <c r="I14" s="5"/>
      <c r="J14" s="5"/>
      <c r="K14" s="5"/>
      <c r="L14" s="5"/>
      <c r="M14" s="5"/>
      <c r="N14" s="5"/>
      <c r="O14" s="5"/>
    </row>
    <row r="15" spans="1:15" ht="45">
      <c r="A15" s="32">
        <v>12</v>
      </c>
      <c r="B15" s="15" t="s">
        <v>39</v>
      </c>
      <c r="C15" s="37" t="s">
        <v>21</v>
      </c>
      <c r="D15" s="33">
        <v>1</v>
      </c>
      <c r="E15" s="34">
        <v>35419</v>
      </c>
      <c r="F15" s="33">
        <f t="shared" si="1"/>
        <v>35419</v>
      </c>
      <c r="G15" s="30" t="s">
        <v>47</v>
      </c>
      <c r="H15" s="35" t="s">
        <v>8</v>
      </c>
      <c r="I15" s="5"/>
      <c r="J15" s="5"/>
      <c r="K15" s="5"/>
      <c r="L15" s="5"/>
      <c r="M15" s="5"/>
      <c r="N15" s="5"/>
      <c r="O15" s="5"/>
    </row>
    <row r="16" spans="1:15" ht="45">
      <c r="A16" s="32">
        <v>13</v>
      </c>
      <c r="B16" s="15" t="s">
        <v>40</v>
      </c>
      <c r="C16" s="37" t="s">
        <v>21</v>
      </c>
      <c r="D16" s="33">
        <v>2</v>
      </c>
      <c r="E16" s="34">
        <v>35419</v>
      </c>
      <c r="F16" s="33">
        <f t="shared" si="1"/>
        <v>70838</v>
      </c>
      <c r="G16" s="30" t="s">
        <v>49</v>
      </c>
      <c r="H16" s="35" t="s">
        <v>8</v>
      </c>
      <c r="I16" s="5"/>
      <c r="J16" s="5"/>
      <c r="K16" s="5"/>
      <c r="L16" s="5"/>
      <c r="M16" s="5"/>
      <c r="N16" s="5"/>
      <c r="O16" s="5"/>
    </row>
    <row r="17" spans="1:15" ht="45">
      <c r="A17" s="32">
        <v>14</v>
      </c>
      <c r="B17" s="15" t="s">
        <v>41</v>
      </c>
      <c r="C17" s="37" t="s">
        <v>21</v>
      </c>
      <c r="D17" s="33">
        <v>2</v>
      </c>
      <c r="E17" s="34">
        <v>46589</v>
      </c>
      <c r="F17" s="33">
        <f t="shared" si="1"/>
        <v>93178</v>
      </c>
      <c r="G17" s="23" t="s">
        <v>50</v>
      </c>
      <c r="H17" s="35" t="s">
        <v>8</v>
      </c>
      <c r="I17" s="5"/>
      <c r="J17" s="5"/>
      <c r="K17" s="5"/>
      <c r="L17" s="5"/>
      <c r="M17" s="5"/>
      <c r="N17" s="5"/>
      <c r="O17" s="5"/>
    </row>
    <row r="18" spans="1:15" ht="45">
      <c r="A18" s="32">
        <v>15</v>
      </c>
      <c r="B18" s="15" t="s">
        <v>42</v>
      </c>
      <c r="C18" s="37" t="s">
        <v>21</v>
      </c>
      <c r="D18" s="33">
        <v>1</v>
      </c>
      <c r="E18" s="34">
        <v>62789</v>
      </c>
      <c r="F18" s="33">
        <f t="shared" si="1"/>
        <v>62789</v>
      </c>
      <c r="G18" s="30" t="s">
        <v>49</v>
      </c>
      <c r="H18" s="35" t="s">
        <v>8</v>
      </c>
      <c r="I18" s="5"/>
      <c r="J18" s="5"/>
      <c r="K18" s="5"/>
      <c r="L18" s="5"/>
      <c r="M18" s="5"/>
      <c r="N18" s="5"/>
      <c r="O18" s="5"/>
    </row>
    <row r="19" spans="1:15" ht="45">
      <c r="A19" s="32">
        <v>16</v>
      </c>
      <c r="B19" s="15" t="s">
        <v>44</v>
      </c>
      <c r="C19" s="37" t="s">
        <v>21</v>
      </c>
      <c r="D19" s="33">
        <v>1</v>
      </c>
      <c r="E19" s="34">
        <v>65439</v>
      </c>
      <c r="F19" s="33">
        <f t="shared" si="1"/>
        <v>65439</v>
      </c>
      <c r="G19" s="30" t="s">
        <v>47</v>
      </c>
      <c r="H19" s="35" t="s">
        <v>8</v>
      </c>
      <c r="I19" s="5"/>
      <c r="J19" s="5"/>
      <c r="K19" s="5"/>
      <c r="L19" s="5"/>
      <c r="M19" s="5"/>
      <c r="N19" s="5"/>
      <c r="O19" s="5"/>
    </row>
    <row r="20" spans="1:15" ht="45">
      <c r="A20" s="32">
        <v>17</v>
      </c>
      <c r="B20" s="15" t="s">
        <v>43</v>
      </c>
      <c r="C20" s="37" t="s">
        <v>21</v>
      </c>
      <c r="D20" s="33">
        <v>1</v>
      </c>
      <c r="E20" s="34">
        <v>65439</v>
      </c>
      <c r="F20" s="33">
        <f t="shared" si="1"/>
        <v>65439</v>
      </c>
      <c r="G20" s="30" t="s">
        <v>47</v>
      </c>
      <c r="H20" s="35" t="s">
        <v>8</v>
      </c>
      <c r="I20" s="5"/>
      <c r="J20" s="5"/>
      <c r="K20" s="5"/>
      <c r="L20" s="5"/>
      <c r="M20" s="5"/>
      <c r="N20" s="5"/>
      <c r="O20" s="5"/>
    </row>
    <row r="21" spans="1:15" ht="45">
      <c r="A21" s="32">
        <v>18</v>
      </c>
      <c r="B21" s="15" t="s">
        <v>45</v>
      </c>
      <c r="C21" s="33" t="s">
        <v>21</v>
      </c>
      <c r="D21" s="33">
        <v>2</v>
      </c>
      <c r="E21" s="34">
        <v>31599</v>
      </c>
      <c r="F21" s="33">
        <f t="shared" si="1"/>
        <v>63198</v>
      </c>
      <c r="G21" s="30" t="s">
        <v>47</v>
      </c>
      <c r="H21" s="35" t="s">
        <v>8</v>
      </c>
      <c r="I21" s="5"/>
      <c r="J21" s="5"/>
      <c r="K21" s="5"/>
      <c r="L21" s="5"/>
      <c r="M21" s="5"/>
      <c r="N21" s="5"/>
      <c r="O21" s="5"/>
    </row>
    <row r="22" spans="1:15" ht="49.5" customHeight="1">
      <c r="A22" s="32">
        <v>19</v>
      </c>
      <c r="B22" s="15" t="s">
        <v>46</v>
      </c>
      <c r="C22" s="33" t="s">
        <v>21</v>
      </c>
      <c r="D22" s="33">
        <v>2</v>
      </c>
      <c r="E22" s="34">
        <v>22879</v>
      </c>
      <c r="F22" s="33">
        <f t="shared" si="0"/>
        <v>45758</v>
      </c>
      <c r="G22" s="30" t="s">
        <v>47</v>
      </c>
      <c r="H22" s="35" t="s">
        <v>8</v>
      </c>
      <c r="I22" s="5"/>
      <c r="J22" s="5"/>
      <c r="K22" s="5"/>
      <c r="L22" s="5"/>
      <c r="M22" s="5"/>
      <c r="N22" s="5"/>
      <c r="O22" s="5"/>
    </row>
    <row r="23" spans="1:15">
      <c r="B23" s="25"/>
      <c r="E23" s="41" t="s">
        <v>53</v>
      </c>
      <c r="F23" s="42">
        <f>SUM(F4:F22)</f>
        <v>3038160</v>
      </c>
    </row>
    <row r="25" spans="1:15">
      <c r="G25" s="45" t="s">
        <v>10</v>
      </c>
      <c r="H25" s="45"/>
    </row>
    <row r="26" spans="1:15">
      <c r="G26" s="45"/>
      <c r="H26" s="45"/>
    </row>
    <row r="27" spans="1:15">
      <c r="G27" s="5" t="s">
        <v>22</v>
      </c>
    </row>
    <row r="29" spans="1:15" ht="18.75">
      <c r="E29" s="12" t="s">
        <v>51</v>
      </c>
    </row>
    <row r="35" spans="7:8">
      <c r="G35" s="5"/>
      <c r="H35" s="5"/>
    </row>
    <row r="36" spans="7:8">
      <c r="H36" s="5"/>
    </row>
    <row r="37" spans="7:8">
      <c r="H37" s="5"/>
    </row>
    <row r="39" spans="7:8">
      <c r="G39" s="29"/>
    </row>
  </sheetData>
  <mergeCells count="2">
    <mergeCell ref="C1:G2"/>
    <mergeCell ref="G25:H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2019-01-16T09:22:52Z</dcterms:modified>
</cp:coreProperties>
</file>